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cgcn-my.sharepoint.com/personal/knorton_cgcn_com/Documents/Desktop/CSX/"/>
    </mc:Choice>
  </mc:AlternateContent>
  <xr:revisionPtr revIDLastSave="0" documentId="8_{67321873-FC0D-134A-9E63-46C1769705F5}" xr6:coauthVersionLast="47" xr6:coauthVersionMax="47" xr10:uidLastSave="{00000000-0000-0000-0000-000000000000}"/>
  <bookViews>
    <workbookView xWindow="3580" yWindow="760" windowWidth="29340" windowHeight="17700" tabRatio="500" xr2:uid="{00000000-000D-0000-FFFF-FFFF00000000}"/>
  </bookViews>
  <sheets>
    <sheet name="Summary" sheetId="1" r:id="rId1"/>
    <sheet name="Detail" sheetId="2" r:id="rId2"/>
  </sheets>
  <definedNames>
    <definedName name="_xlnm._FilterDatabase" localSheetId="1" hidden="1">Detail!$A$4:$F$183</definedName>
    <definedName name="_xlnm.Print_Area" localSheetId="1">Detail!$A$1:$F$183</definedName>
    <definedName name="_xlnm.Print_Area" localSheetId="0">Summary!$A$1:$J$29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12" i="1"/>
  <c r="C11" i="1"/>
  <c r="C7" i="1"/>
  <c r="C6" i="1"/>
  <c r="C18" i="1" l="1"/>
</calcChain>
</file>

<file path=xl/sharedStrings.xml><?xml version="1.0" encoding="utf-8"?>
<sst xmlns="http://schemas.openxmlformats.org/spreadsheetml/2006/main" count="1640" uniqueCount="657">
  <si>
    <t>NOI Filings — Complete Breakout by Category</t>
  </si>
  <si>
    <t>STB Docket FD 36873 — UP/NS Merger | Last Updated: June 17, 2026</t>
  </si>
  <si>
    <t>Date Filed</t>
  </si>
  <si>
    <t>Filing ID</t>
  </si>
  <si>
    <t>Party</t>
  </si>
  <si>
    <t>PDF</t>
  </si>
  <si>
    <t>Category</t>
  </si>
  <si>
    <t>Counted in Tally</t>
  </si>
  <si>
    <t>2026-05-05</t>
  </si>
  <si>
    <t>311267.pdf</t>
  </si>
  <si>
    <t>Air Alliance Houston</t>
  </si>
  <si>
    <t>Community/Nonprofit</t>
  </si>
  <si>
    <t>Yes</t>
  </si>
  <si>
    <t>2026-06-12</t>
  </si>
  <si>
    <t>311619.pdf</t>
  </si>
  <si>
    <t>Buckman Community Association</t>
  </si>
  <si>
    <t>2026-01-06</t>
  </si>
  <si>
    <t>310652.pdf</t>
  </si>
  <si>
    <t>Environmental Law and Policy Center</t>
  </si>
  <si>
    <t>2026-04-24</t>
  </si>
  <si>
    <t>311194.pdf</t>
  </si>
  <si>
    <t>Friends of the Rio Grande Depot, Friends of the Rio Grande Depot</t>
  </si>
  <si>
    <t>2026-04-29</t>
  </si>
  <si>
    <t>311222.pdf</t>
  </si>
  <si>
    <t>Houston Downtown Super Neighborhood 61</t>
  </si>
  <si>
    <t>2026-05-01</t>
  </si>
  <si>
    <t>311237.pdf</t>
  </si>
  <si>
    <t>Houston Second Ward Super Neighborhood 63</t>
  </si>
  <si>
    <t>2026-03-12</t>
  </si>
  <si>
    <t>311009.pdf</t>
  </si>
  <si>
    <t>Houston Super Neighborhood 64 &amp; 88</t>
  </si>
  <si>
    <t>2026-03-27</t>
  </si>
  <si>
    <t>311052.pdf</t>
  </si>
  <si>
    <t>No</t>
  </si>
  <si>
    <t>311611.pdf</t>
  </si>
  <si>
    <t>Knox County Area Partnership for Economic Development</t>
  </si>
  <si>
    <t>2026-01-29</t>
  </si>
  <si>
    <t>310810.pdf</t>
  </si>
  <si>
    <t>Moving Forward Network</t>
  </si>
  <si>
    <t>2026-06-04</t>
  </si>
  <si>
    <t>311546.pdf</t>
  </si>
  <si>
    <t>Natural Resources Defense Council</t>
  </si>
  <si>
    <t>2026-01-27</t>
  </si>
  <si>
    <t>310795.pdf</t>
  </si>
  <si>
    <t>Public Rail Now</t>
  </si>
  <si>
    <t>2025-11-24</t>
  </si>
  <si>
    <t>310342.pdf</t>
  </si>
  <si>
    <t>Railtowns.org</t>
  </si>
  <si>
    <t>2026-02-17</t>
  </si>
  <si>
    <t>310875.pdf</t>
  </si>
  <si>
    <t>Solutionary Rail</t>
  </si>
  <si>
    <t>2026-01-23</t>
  </si>
  <si>
    <t>310779.pdf</t>
  </si>
  <si>
    <t>Sustainable Englewood Initiatives</t>
  </si>
  <si>
    <t>2026-04-15</t>
  </si>
  <si>
    <t>311134.pdf</t>
  </si>
  <si>
    <t>Sustainable Englewood Initiatives, Sustainable Englewood Initiatives</t>
  </si>
  <si>
    <t>2026-02-09</t>
  </si>
  <si>
    <t>310853.pdf</t>
  </si>
  <si>
    <t>Western Chicagoland Merger Oversight Alliance</t>
  </si>
  <si>
    <t>2026-04-23</t>
  </si>
  <si>
    <t>311170.pdf</t>
  </si>
  <si>
    <t>Alderman Robert Bauman</t>
  </si>
  <si>
    <t>Government</t>
  </si>
  <si>
    <t>2025-12-08</t>
  </si>
  <si>
    <t>310459.pdf</t>
  </si>
  <si>
    <t>Amtrak</t>
  </si>
  <si>
    <t>2026-05-26</t>
  </si>
  <si>
    <t>311478.pdf</t>
  </si>
  <si>
    <t>California State Transportation Agency</t>
  </si>
  <si>
    <t>2026-05-08</t>
  </si>
  <si>
    <t>311312.pdf</t>
  </si>
  <si>
    <t>Caltrain</t>
  </si>
  <si>
    <t>2025-12-02</t>
  </si>
  <si>
    <t>310414.pdf</t>
  </si>
  <si>
    <t>Chicago Metropolitan Agency for Planning, Chicago Metropolitan Agency for Planning , Chicago Metropolitan Agency for Planning</t>
  </si>
  <si>
    <t>2026-05-20</t>
  </si>
  <si>
    <t>311429.pdf</t>
  </si>
  <si>
    <t>City of Bloomington, Minn.</t>
  </si>
  <si>
    <t>311608.pdf</t>
  </si>
  <si>
    <t>City of Cedar Rapids, Iowa</t>
  </si>
  <si>
    <t>2026-06-09</t>
  </si>
  <si>
    <t>311575.pdf</t>
  </si>
  <si>
    <t>City of Chicago</t>
  </si>
  <si>
    <t>2026-03-03</t>
  </si>
  <si>
    <t>310930.pdf</t>
  </si>
  <si>
    <t>City of Decatur, Illinois</t>
  </si>
  <si>
    <t>2026-05-06</t>
  </si>
  <si>
    <t>311281.pdf</t>
  </si>
  <si>
    <t>City of Detroit</t>
  </si>
  <si>
    <t>2026-06-03</t>
  </si>
  <si>
    <t>311537.pdf</t>
  </si>
  <si>
    <t>City of Farmington</t>
  </si>
  <si>
    <t>311469.pdf</t>
  </si>
  <si>
    <t>City of Mankato</t>
  </si>
  <si>
    <t>2026-04-27</t>
  </si>
  <si>
    <t>311197.pdf</t>
  </si>
  <si>
    <t>City of Milwaukee</t>
  </si>
  <si>
    <t>2026-04-30</t>
  </si>
  <si>
    <t>311229.pdf</t>
  </si>
  <si>
    <t>City of Minneapolis</t>
  </si>
  <si>
    <t>311627.pdf</t>
  </si>
  <si>
    <t>City of Portland (OR)</t>
  </si>
  <si>
    <t>2026-05-28</t>
  </si>
  <si>
    <t>311493.pdf</t>
  </si>
  <si>
    <t>City of Saint Paul, Minn.</t>
  </si>
  <si>
    <t>2026-06-05</t>
  </si>
  <si>
    <t>311556.pdf</t>
  </si>
  <si>
    <t>City of South St. Paul</t>
  </si>
  <si>
    <t>2026-06-15</t>
  </si>
  <si>
    <t>311634.pdf</t>
  </si>
  <si>
    <t>Colorado Department of Transportation and Colorado Transportation Investment Office</t>
  </si>
  <si>
    <t>2026-02-20</t>
  </si>
  <si>
    <t>310902.pdf</t>
  </si>
  <si>
    <t>Commuter Rail Division of the Regional Transportation Authority d/b/a Metra</t>
  </si>
  <si>
    <t>311164.pdf</t>
  </si>
  <si>
    <t>Gulf Coast Rail District</t>
  </si>
  <si>
    <t>311167.pdf</t>
  </si>
  <si>
    <t>Honorable Ana Hernandez</t>
  </si>
  <si>
    <t>2026-05-13</t>
  </si>
  <si>
    <t>311346.pdf</t>
  </si>
  <si>
    <t>Honorable Anne Stava</t>
  </si>
  <si>
    <t>311219.pdf</t>
  </si>
  <si>
    <t>Honorable Carol Alvarado</t>
  </si>
  <si>
    <t>311223.pdf</t>
  </si>
  <si>
    <t>Honorable Christina Morales</t>
  </si>
  <si>
    <t>2026-05-29</t>
  </si>
  <si>
    <t>311508.pdf</t>
  </si>
  <si>
    <t>Honorable Dori Hauck</t>
  </si>
  <si>
    <t>2026-05-14</t>
  </si>
  <si>
    <t>311362.pdf</t>
  </si>
  <si>
    <t>Honorable Joaquin Martinez</t>
  </si>
  <si>
    <t>2026-05-19</t>
  </si>
  <si>
    <t>311432.pdf</t>
  </si>
  <si>
    <t>Honorable Julian Ramirez</t>
  </si>
  <si>
    <t>2026-05-18</t>
  </si>
  <si>
    <t>311403.pdf</t>
  </si>
  <si>
    <t>Honorable Mario Castillo</t>
  </si>
  <si>
    <t>311358.pdf</t>
  </si>
  <si>
    <t>Honorable Rachel Ventura</t>
  </si>
  <si>
    <t>2025-12-22</t>
  </si>
  <si>
    <t>310585.pdf</t>
  </si>
  <si>
    <t>Illinois Commerce Commission</t>
  </si>
  <si>
    <t>2025-09-19</t>
  </si>
  <si>
    <t>310085.pdf</t>
  </si>
  <si>
    <t>Illinois Department of Transportation , Illinois Department of Transportation , Illinois Department of Transportation</t>
  </si>
  <si>
    <t>2025-09-24</t>
  </si>
  <si>
    <t>310101.pdf</t>
  </si>
  <si>
    <t>Indiana Department of Transportation</t>
  </si>
  <si>
    <t>2025-08-15</t>
  </si>
  <si>
    <t>309967.pdf</t>
  </si>
  <si>
    <t>Iowa Department of Transportation</t>
  </si>
  <si>
    <t>311541.pdf</t>
  </si>
  <si>
    <t>League of Minnesota Cities</t>
  </si>
  <si>
    <t>2025-12-31</t>
  </si>
  <si>
    <t>310629.pdf</t>
  </si>
  <si>
    <t>Maryland Department of Transportation</t>
  </si>
  <si>
    <t>2026-04-03</t>
  </si>
  <si>
    <t>311076.pdf</t>
  </si>
  <si>
    <t>Massachusetts Department of Transportation and Massachusetts Bay Transportation Authority</t>
  </si>
  <si>
    <t>311471.pdf</t>
  </si>
  <si>
    <t>Metro-North Commuter Railroad Company ("MNR")</t>
  </si>
  <si>
    <t>2026-04-17</t>
  </si>
  <si>
    <t>311143.pdf</t>
  </si>
  <si>
    <t>Michigan Department of Transportation</t>
  </si>
  <si>
    <t>311489.pdf</t>
  </si>
  <si>
    <t>Mississippi Department of Transportation</t>
  </si>
  <si>
    <t>2025-09-10</t>
  </si>
  <si>
    <t>310053.pdf</t>
  </si>
  <si>
    <t>Missouri Department of Transportation</t>
  </si>
  <si>
    <t>2026-01-20</t>
  </si>
  <si>
    <t>310759.pdf</t>
  </si>
  <si>
    <t>National League of Cities</t>
  </si>
  <si>
    <t>2026-02-23</t>
  </si>
  <si>
    <t>310903.pdf</t>
  </si>
  <si>
    <t>National Railroad Passenger Corporation, National Railroad Passenger Corporation, National Railroad Passenger Corporation</t>
  </si>
  <si>
    <t>311610.pdf</t>
  </si>
  <si>
    <t>New Jersey Department of Transportation, New Jersey Department of Transportation</t>
  </si>
  <si>
    <t>2025-11-17</t>
  </si>
  <si>
    <t>310205.pdf</t>
  </si>
  <si>
    <t>New Jersey Transit Corporation</t>
  </si>
  <si>
    <t>311228.pdf</t>
  </si>
  <si>
    <t>2026-02-04</t>
  </si>
  <si>
    <t>310824.pdf</t>
  </si>
  <si>
    <t>New York State Department of Transportation</t>
  </si>
  <si>
    <t>2025-12-19</t>
  </si>
  <si>
    <t>310581.pdf</t>
  </si>
  <si>
    <t>North Carolina Department of Transportation</t>
  </si>
  <si>
    <t>311488.pdf</t>
  </si>
  <si>
    <t>North Texas Commission</t>
  </si>
  <si>
    <t>2025-12-18</t>
  </si>
  <si>
    <t>310570.pdf</t>
  </si>
  <si>
    <t>Northern Indiana Commuter Transportation District</t>
  </si>
  <si>
    <t>311624.pdf</t>
  </si>
  <si>
    <t>Office of Governor Bob Ferguson</t>
  </si>
  <si>
    <t>310347.pdf</t>
  </si>
  <si>
    <t>Ohio Rail Development Commission, Ohio Rail Development Commission</t>
  </si>
  <si>
    <t>311363.pdf</t>
  </si>
  <si>
    <t>Peninsula Corridor Joint Powers Board</t>
  </si>
  <si>
    <t>2026-06-11</t>
  </si>
  <si>
    <t>311606.pdf</t>
  </si>
  <si>
    <t>Port Freeport</t>
  </si>
  <si>
    <t>311628.pdf</t>
  </si>
  <si>
    <t>Riverside County Transportation Commission</t>
  </si>
  <si>
    <t>2025-12-17</t>
  </si>
  <si>
    <t>310552.pdf</t>
  </si>
  <si>
    <t>Schuylkill River Passenger Rail Authority</t>
  </si>
  <si>
    <t>2026-02-11</t>
  </si>
  <si>
    <t>310863.pdf</t>
  </si>
  <si>
    <t>SEDA-COG Joint Rail Authority</t>
  </si>
  <si>
    <t>2026-03-05</t>
  </si>
  <si>
    <t>310944.pdf</t>
  </si>
  <si>
    <t>South Heidelberg Township, Berks County Pennsylvania</t>
  </si>
  <si>
    <t>2026-05-15</t>
  </si>
  <si>
    <t>311370.pdf</t>
  </si>
  <si>
    <t>Southeast Michigan Council of Governments</t>
  </si>
  <si>
    <t>2025-12-29</t>
  </si>
  <si>
    <t>310600.pdf</t>
  </si>
  <si>
    <t>Southern Rail Commission</t>
  </si>
  <si>
    <t>310834.pdf</t>
  </si>
  <si>
    <t>St. Charles County, Missouri</t>
  </si>
  <si>
    <t>2026-05-27</t>
  </si>
  <si>
    <t>311486.pdf</t>
  </si>
  <si>
    <t>State of Kansas, State of Arizona, State of North Dakota, State of Colorado, Commonwealth of Pennsylvania, State of Montana</t>
  </si>
  <si>
    <t>2025-12-09</t>
  </si>
  <si>
    <t>310469.pdf</t>
  </si>
  <si>
    <t>State of Minnesota - Department of Transportation</t>
  </si>
  <si>
    <t>2026-06-01</t>
  </si>
  <si>
    <t>311525.pdf</t>
  </si>
  <si>
    <t>State of Nebraska</t>
  </si>
  <si>
    <t>311599.pdf</t>
  </si>
  <si>
    <t>State of West Virginia, State of Georgia</t>
  </si>
  <si>
    <t>311547.pdf</t>
  </si>
  <si>
    <t>The Board of Commissioners of the Port of New Orleans</t>
  </si>
  <si>
    <t>311213.pdf</t>
  </si>
  <si>
    <t>The City of Houston, Texas</t>
  </si>
  <si>
    <t>2026-01-08</t>
  </si>
  <si>
    <t>310683.pdf</t>
  </si>
  <si>
    <t>The Maryland Department of Transportation individually and behalf of its Modal Administrations, Maryland Department of Transportation individually and behalf of its Modal Administrations</t>
  </si>
  <si>
    <t>311412.pdf</t>
  </si>
  <si>
    <t>The Southern California Regional Rail Authority</t>
  </si>
  <si>
    <t>2026-05-11</t>
  </si>
  <si>
    <t>311323.pdf</t>
  </si>
  <si>
    <t>The State of Florida</t>
  </si>
  <si>
    <t>311295.pdf</t>
  </si>
  <si>
    <t>The State of Texas</t>
  </si>
  <si>
    <t>2026-01-22</t>
  </si>
  <si>
    <t>310778.pdf</t>
  </si>
  <si>
    <t>U.S. Department of Agriculture, U.S. Department of Agriculture, U.S. Department of Agriculture, U.S. Department of Agriculture</t>
  </si>
  <si>
    <t>2025-11-20</t>
  </si>
  <si>
    <t>310311.pdf</t>
  </si>
  <si>
    <t>United States Department of Justice, Antitrust Division</t>
  </si>
  <si>
    <t>2025-12-01</t>
  </si>
  <si>
    <t>310387.pdf</t>
  </si>
  <si>
    <t>United States Department of Transportation</t>
  </si>
  <si>
    <t>2025-11-19</t>
  </si>
  <si>
    <t>310272.pdf</t>
  </si>
  <si>
    <t>US Army Transportation Command</t>
  </si>
  <si>
    <t>311396.pdf</t>
  </si>
  <si>
    <t>Utah Department of Transportation</t>
  </si>
  <si>
    <t>311612.pdf</t>
  </si>
  <si>
    <t>Village of Altamont, N.Y.</t>
  </si>
  <si>
    <t>311592.pdf</t>
  </si>
  <si>
    <t>Village of Voorheesville, N.Y.</t>
  </si>
  <si>
    <t>310808.pdf</t>
  </si>
  <si>
    <t>Virginia Department of Rail and Public Transportation</t>
  </si>
  <si>
    <t>2025-12-05</t>
  </si>
  <si>
    <t>310449.pdf</t>
  </si>
  <si>
    <t>Virginia Passenger Rail Authority</t>
  </si>
  <si>
    <t>310682.pdf</t>
  </si>
  <si>
    <t>Virginia Port Authority</t>
  </si>
  <si>
    <t>311605.pdf</t>
  </si>
  <si>
    <t>Washington State Department of Transportation</t>
  </si>
  <si>
    <t>2025-09-30</t>
  </si>
  <si>
    <t>310132.pdf</t>
  </si>
  <si>
    <t>Wisconsin Department of Transportation, Lisa Stern, Michael Finkenbinder</t>
  </si>
  <si>
    <t>2025-08-08</t>
  </si>
  <si>
    <t>309918.pdf</t>
  </si>
  <si>
    <t>American Train Dispatchers Association</t>
  </si>
  <si>
    <t>Labor</t>
  </si>
  <si>
    <t>2025-11-13</t>
  </si>
  <si>
    <t>310153.pdf</t>
  </si>
  <si>
    <t>BMWED, BRS, NCFO,SMART MD, IBB, IAM #19, TCU</t>
  </si>
  <si>
    <t>2025-09-26</t>
  </si>
  <si>
    <t>310113.pdf</t>
  </si>
  <si>
    <t>Brotherhood of Locomotive Engineers and Trainmen</t>
  </si>
  <si>
    <t>2025-09-03</t>
  </si>
  <si>
    <t>310022.pdf</t>
  </si>
  <si>
    <t>Brotherhood of Locomotive Engineers and Trainmen, a Division of the Rail Conference of the International Brotherhood of Teamsters</t>
  </si>
  <si>
    <t>2025-11-25</t>
  </si>
  <si>
    <t>310361.pdf</t>
  </si>
  <si>
    <t>International Brotherhood of Electrical Workers (IBEW)</t>
  </si>
  <si>
    <t>309917.pdf</t>
  </si>
  <si>
    <t>The Transportation Division of the International Association of the Sheet Metal, Air, Rail and Transportation Workers</t>
  </si>
  <si>
    <t>311512.pdf</t>
  </si>
  <si>
    <t>Adam Hancock</t>
  </si>
  <si>
    <t>Other</t>
  </si>
  <si>
    <t>310826.pdf</t>
  </si>
  <si>
    <t>Baker &amp; Miller PLLC</t>
  </si>
  <si>
    <t>2026-05-04</t>
  </si>
  <si>
    <t>311256.pdf</t>
  </si>
  <si>
    <t>Brandon Bodine</t>
  </si>
  <si>
    <t>2025-11-26</t>
  </si>
  <si>
    <t>310372.pdf</t>
  </si>
  <si>
    <t>Gibson, Dunn &amp; Crutcher LLP</t>
  </si>
  <si>
    <t>311320.pdf</t>
  </si>
  <si>
    <t>J. Vann Cunningham</t>
  </si>
  <si>
    <t>311480.pdf</t>
  </si>
  <si>
    <t>Karina Yonekawa-Blest</t>
  </si>
  <si>
    <t>311011.pdf</t>
  </si>
  <si>
    <t>Lindsay Williams</t>
  </si>
  <si>
    <t>311050.pdf</t>
  </si>
  <si>
    <t>2025-12-23</t>
  </si>
  <si>
    <t>310587.pdf</t>
  </si>
  <si>
    <t>Matt Jacobs</t>
  </si>
  <si>
    <t>311381.pdf</t>
  </si>
  <si>
    <t>Nathaniel Lukefahr</t>
  </si>
  <si>
    <t>2025-08-12</t>
  </si>
  <si>
    <t>309943.pdf</t>
  </si>
  <si>
    <t>Steven Connolly</t>
  </si>
  <si>
    <t>311466.pdf</t>
  </si>
  <si>
    <t>Wi-Tronix, LLC</t>
  </si>
  <si>
    <t>2025-08-06</t>
  </si>
  <si>
    <t>309887.pdf</t>
  </si>
  <si>
    <t>BNSF Railway Company</t>
  </si>
  <si>
    <t>Railroads</t>
  </si>
  <si>
    <t>310058.pdf</t>
  </si>
  <si>
    <t>310653.pdf</t>
  </si>
  <si>
    <t>310660.pdf</t>
  </si>
  <si>
    <t>310662.pdf</t>
  </si>
  <si>
    <t>309926.pdf</t>
  </si>
  <si>
    <t>Canadian National Railway Company and its rail operating subsidiaries</t>
  </si>
  <si>
    <t>309949.pdf</t>
  </si>
  <si>
    <t>Canadian Pacific Railway Company dba CPKC</t>
  </si>
  <si>
    <t>2025-12-03</t>
  </si>
  <si>
    <t>310416.pdf</t>
  </si>
  <si>
    <t>310667.pdf</t>
  </si>
  <si>
    <t>2026-01-13</t>
  </si>
  <si>
    <t>310722.pdf</t>
  </si>
  <si>
    <t>Chicago South Shore &amp; South Bend Railroad, Louisville &amp; Indiana Railroad Company, New York &amp; Atlantic Railway Company, Pacific Harbor Line, Inc., Aimee Nolan, Chief Legal Officer</t>
  </si>
  <si>
    <t>310721.pdf</t>
  </si>
  <si>
    <t>Chicago South Shore &amp; South Bend Railroad, Louisville &amp; Indiana Railroad Company, New York &amp; Atlantic Railway Company, Pacific Harbor Line, Inc., Mark H. Sidman, General Counsel &amp; Corporate Secretary</t>
  </si>
  <si>
    <t>311218.pdf</t>
  </si>
  <si>
    <t>Chicago South Shore &amp; South Bend Railroad, Louisville &amp; Indiana Railroad Company, New York &amp; Atlantic Railway Compny, Pacific Harbor Line, Inc.</t>
  </si>
  <si>
    <t>310269.pdf</t>
  </si>
  <si>
    <t>Colorado Pacific Rio Grande Railroad LLC</t>
  </si>
  <si>
    <t>310776.pdf</t>
  </si>
  <si>
    <t>Colorado Pacific San Luis Railroad LLC</t>
  </si>
  <si>
    <t>2026-01-16</t>
  </si>
  <si>
    <t>310752.pdf</t>
  </si>
  <si>
    <t>County Line Rail Fund I, LP, CLIP Property Owner LLC, and Sabine River &amp; Northern Railroad LLC</t>
  </si>
  <si>
    <t>CSX Transportation, Inc.</t>
  </si>
  <si>
    <t>nan</t>
  </si>
  <si>
    <t>310304.pdf</t>
  </si>
  <si>
    <t>310305.pdf</t>
  </si>
  <si>
    <t>310533.pdf</t>
  </si>
  <si>
    <t>310534.pdf</t>
  </si>
  <si>
    <t>310337.pdf</t>
  </si>
  <si>
    <t>Florida East Coast Railway, Texas Pacifico Transportation Ltd., Copper Basin Railway</t>
  </si>
  <si>
    <t>311607.pdf</t>
  </si>
  <si>
    <t>Grand Trunk Corporation, on behalf of itself and its U.S. rail operating subsidiaries</t>
  </si>
  <si>
    <t>2025-11-14</t>
  </si>
  <si>
    <t>310168.pdf</t>
  </si>
  <si>
    <t>Iowa Interstate Railroad, LLC</t>
  </si>
  <si>
    <t>311636.pdf</t>
  </si>
  <si>
    <t>Kankakee, Beaverville and Southern Railroad Company</t>
  </si>
  <si>
    <t>2026-05-12</t>
  </si>
  <si>
    <t>311332.pdf</t>
  </si>
  <si>
    <t>Lake State Railway Company, Lake State Railway Company</t>
  </si>
  <si>
    <t>311366.pdf</t>
  </si>
  <si>
    <t>M4 Capital Group / Railcar Group LLC</t>
  </si>
  <si>
    <t>311227.pdf</t>
  </si>
  <si>
    <t>Mooresville Elkin &amp; Southern Railway LLC</t>
  </si>
  <si>
    <t>311548.pdf</t>
  </si>
  <si>
    <t>New Orleans Public Belt Railroad Commission for the Port of New Orleans</t>
  </si>
  <si>
    <t>311349.pdf</t>
  </si>
  <si>
    <t>North Carolina Railroad Company</t>
  </si>
  <si>
    <t>311559.pdf</t>
  </si>
  <si>
    <t>OmniTRAX, Inc.</t>
  </si>
  <si>
    <t>311200.pdf</t>
  </si>
  <si>
    <t>P&amp;L Transportation, Inc.</t>
  </si>
  <si>
    <t>2025-12-11</t>
  </si>
  <si>
    <t>310498.pdf</t>
  </si>
  <si>
    <t>PassPort RailRoad AZ Corporation</t>
  </si>
  <si>
    <t>2026-02-26</t>
  </si>
  <si>
    <t>310918.pdf</t>
  </si>
  <si>
    <t>Pinsly Railroad Company, LLC</t>
  </si>
  <si>
    <t>2026-06-08</t>
  </si>
  <si>
    <t>311562.pdf</t>
  </si>
  <si>
    <t>Progressive Rail Inc</t>
  </si>
  <si>
    <t>311571.pdf</t>
  </si>
  <si>
    <t>Rio Grande Pacific Corporation</t>
  </si>
  <si>
    <t>310194.pdf</t>
  </si>
  <si>
    <t>Terminal Railroad Association of St. Louis</t>
  </si>
  <si>
    <t>311215.pdf</t>
  </si>
  <si>
    <t>Texas Gonzales and Northern Railway</t>
  </si>
  <si>
    <t>311217.pdf</t>
  </si>
  <si>
    <t>Texas North Western Railway</t>
  </si>
  <si>
    <t>311216.pdf</t>
  </si>
  <si>
    <t>Texas Rock Crusher Railway</t>
  </si>
  <si>
    <t>311350.pdf</t>
  </si>
  <si>
    <t>TGS Cedar Port Railroad LLC</t>
  </si>
  <si>
    <t>310210.pdf</t>
  </si>
  <si>
    <t>The Chicago South Shore &amp; South Bend Railroad</t>
  </si>
  <si>
    <t>310213.pdf</t>
  </si>
  <si>
    <t>The Louisville &amp; Indiana Railroad Company</t>
  </si>
  <si>
    <t>310211.pdf</t>
  </si>
  <si>
    <t>The New York &amp; Atlantic Railway Company</t>
  </si>
  <si>
    <t>310212.pdf</t>
  </si>
  <si>
    <t>The Pacific Harbor Line, Inc.</t>
  </si>
  <si>
    <t>2026-02-10</t>
  </si>
  <si>
    <t>310855.pdf</t>
  </si>
  <si>
    <t>The Susquehanna Union Railroad Company and its affiliates and subsidiaries</t>
  </si>
  <si>
    <t>310539.pdf</t>
  </si>
  <si>
    <t>TTX Company</t>
  </si>
  <si>
    <t>311325.pdf</t>
  </si>
  <si>
    <t>Union Pacific Corporation and Union Pacific Railroad Company</t>
  </si>
  <si>
    <t>311326.pdf</t>
  </si>
  <si>
    <t>311327.pdf</t>
  </si>
  <si>
    <t>311329.pdf</t>
  </si>
  <si>
    <t>311330.pdf</t>
  </si>
  <si>
    <t>311331.pdf</t>
  </si>
  <si>
    <t>311236.pdf</t>
  </si>
  <si>
    <t>Union Pacific Railroad Company, Union Pacific Railroad Company, Union Pacific Railroad Company, Union Pacific Railroad Company</t>
  </si>
  <si>
    <t>311301.pdf</t>
  </si>
  <si>
    <t>Wheeling &amp; Lake Erie Railway Company</t>
  </si>
  <si>
    <t>311311.pdf</t>
  </si>
  <si>
    <t>Agrex, Inc.</t>
  </si>
  <si>
    <t>Shippers</t>
  </si>
  <si>
    <t>311595.pdf</t>
  </si>
  <si>
    <t>American Honda Motor Co., Inc</t>
  </si>
  <si>
    <t>2026-06-16</t>
  </si>
  <si>
    <t>311640.pdf</t>
  </si>
  <si>
    <t>American Soda LLC</t>
  </si>
  <si>
    <t>311643.pdf</t>
  </si>
  <si>
    <t>AmeriGas Propane, L.P.</t>
  </si>
  <si>
    <t>311597.pdf</t>
  </si>
  <si>
    <t>APL Logistics Americas, Ltd.</t>
  </si>
  <si>
    <t>2026-04-20</t>
  </si>
  <si>
    <t>311147.pdf</t>
  </si>
  <si>
    <t>Ardent Mills, LLC</t>
  </si>
  <si>
    <t>310718.pdf</t>
  </si>
  <si>
    <t>Atlantic Systems Inc</t>
  </si>
  <si>
    <t>2026-05-07</t>
  </si>
  <si>
    <t>311279.pdf</t>
  </si>
  <si>
    <t>Bartlett and Company, LLC</t>
  </si>
  <si>
    <t>311477.pdf</t>
  </si>
  <si>
    <t>Cargill, Incorporated</t>
  </si>
  <si>
    <t>2026-05-21</t>
  </si>
  <si>
    <t>311454.pdf</t>
  </si>
  <si>
    <t>CF Industries Sales, LLC</t>
  </si>
  <si>
    <t>310811.pdf</t>
  </si>
  <si>
    <t>CHS Inc.</t>
  </si>
  <si>
    <t>311629.pdf</t>
  </si>
  <si>
    <t>Commercial Metals Company</t>
  </si>
  <si>
    <t>311560.pdf</t>
  </si>
  <si>
    <t>Corteva, Inc.</t>
  </si>
  <si>
    <t>311397.pdf</t>
  </si>
  <si>
    <t>CRH Americas, Inc.</t>
  </si>
  <si>
    <t>311049.pdf</t>
  </si>
  <si>
    <t>Darling Ingredients Inc.</t>
  </si>
  <si>
    <t>311616.pdf</t>
  </si>
  <si>
    <t>DSL Logistics LLC</t>
  </si>
  <si>
    <t>311453.pdf</t>
  </si>
  <si>
    <t>DTE Energy</t>
  </si>
  <si>
    <t>310627.pdf</t>
  </si>
  <si>
    <t>Foresight Energy LLC</t>
  </si>
  <si>
    <t>2026-01-07</t>
  </si>
  <si>
    <t>310676.pdf</t>
  </si>
  <si>
    <t>2026-04-14</t>
  </si>
  <si>
    <t>311128.pdf</t>
  </si>
  <si>
    <t>Freeport-McMoRan Inc.</t>
  </si>
  <si>
    <t>311633.pdf</t>
  </si>
  <si>
    <t>Graymont (PA) Inc.</t>
  </si>
  <si>
    <t>2026-04-22</t>
  </si>
  <si>
    <t>311157.pdf</t>
  </si>
  <si>
    <t>HF Sinclair Refining &amp; Marketing LLC</t>
  </si>
  <si>
    <t>311609.pdf</t>
  </si>
  <si>
    <t>Hub Group, Inc.</t>
  </si>
  <si>
    <t>311613.pdf</t>
  </si>
  <si>
    <t>Ironhorse Resources, Inc.</t>
  </si>
  <si>
    <t>311566.pdf</t>
  </si>
  <si>
    <t>Knight-Swift Transportation Holdings Inc.</t>
  </si>
  <si>
    <t>311544.pdf</t>
  </si>
  <si>
    <t>Louis Dreyfus Company LLC</t>
  </si>
  <si>
    <t>2026-05-22</t>
  </si>
  <si>
    <t>311461.pdf</t>
  </si>
  <si>
    <t>Lyondell Chemical Company, Equistar Chemicals, LP, LyondellBasell Acetyls, LLC, and LyondellBasell Advanced Polymers Inc.</t>
  </si>
  <si>
    <t>311635.pdf</t>
  </si>
  <si>
    <t>Maher Terminals LLC</t>
  </si>
  <si>
    <t>311196.pdf</t>
  </si>
  <si>
    <t>Marathon Petroleum Corporation</t>
  </si>
  <si>
    <t>311596.pdf</t>
  </si>
  <si>
    <t>Martin Sustainable Resources, L.L.C.</t>
  </si>
  <si>
    <t>311558.pdf</t>
  </si>
  <si>
    <t>Mode Global</t>
  </si>
  <si>
    <t>2026-04-28</t>
  </si>
  <si>
    <t>311209.pdf</t>
  </si>
  <si>
    <t>Navajo Transitional Energy Company, LLC, Navajo Transitional Energy Company, LLC</t>
  </si>
  <si>
    <t>311553.pdf</t>
  </si>
  <si>
    <t>Nissan North America, Inc</t>
  </si>
  <si>
    <t>311631.pdf</t>
  </si>
  <si>
    <t>Ocean Network Express</t>
  </si>
  <si>
    <t>311617.pdf</t>
  </si>
  <si>
    <t>Oxea Corporation</t>
  </si>
  <si>
    <t>310934.pdf</t>
  </si>
  <si>
    <t>Pattison Company LLC</t>
  </si>
  <si>
    <t>310939.pdf</t>
  </si>
  <si>
    <t>PBF Holding Company LLC</t>
  </si>
  <si>
    <t>311565.pdf</t>
  </si>
  <si>
    <t>Peabody Energy</t>
  </si>
  <si>
    <t>2026-01-21</t>
  </si>
  <si>
    <t>310772.pdf</t>
  </si>
  <si>
    <t>Phillips 66 Company</t>
  </si>
  <si>
    <t>311573.pdf</t>
  </si>
  <si>
    <t>Port Newark Container Terminal LLC</t>
  </si>
  <si>
    <t>311359.pdf</t>
  </si>
  <si>
    <t>Prime Inc.</t>
  </si>
  <si>
    <t>311534.pdf</t>
  </si>
  <si>
    <t>Siemens Wind Power</t>
  </si>
  <si>
    <t>2026-01-15</t>
  </si>
  <si>
    <t>310735.pdf</t>
  </si>
  <si>
    <t>Smart Sand, Inc.</t>
  </si>
  <si>
    <t>311322.pdf</t>
  </si>
  <si>
    <t>Southern States Chemical Inc.</t>
  </si>
  <si>
    <t>311458.pdf</t>
  </si>
  <si>
    <t>STG Logistics, Inc.</t>
  </si>
  <si>
    <t>311618.pdf</t>
  </si>
  <si>
    <t>Tata Chemicals North America Inc.</t>
  </si>
  <si>
    <t>311593.pdf</t>
  </si>
  <si>
    <t>Texon Midstream, LLC</t>
  </si>
  <si>
    <t>310812.pdf</t>
  </si>
  <si>
    <t>The Dow Chemical Company</t>
  </si>
  <si>
    <t>311625.pdf</t>
  </si>
  <si>
    <t>The Great Lake Port Company</t>
  </si>
  <si>
    <t>311444.pdf</t>
  </si>
  <si>
    <t>The Quikrete Companies, LLC</t>
  </si>
  <si>
    <t>2026-01-26</t>
  </si>
  <si>
    <t>310784.pdf</t>
  </si>
  <si>
    <t>Uniboard Canada Inc</t>
  </si>
  <si>
    <t>311574.pdf</t>
  </si>
  <si>
    <t>Union Electric Company d/b/a Ameren Missouri</t>
  </si>
  <si>
    <t>311163.pdf</t>
  </si>
  <si>
    <t>Valero Marketing and Supply Company, Valero Marketing and Supply Company</t>
  </si>
  <si>
    <t>311302.pdf</t>
  </si>
  <si>
    <t>Warrior Met Coal, Inc.</t>
  </si>
  <si>
    <t>310674.pdf</t>
  </si>
  <si>
    <t>Agricultural Retailers Association</t>
  </si>
  <si>
    <t>Trade Associations</t>
  </si>
  <si>
    <t>311572.pdf</t>
  </si>
  <si>
    <t>Alliance for Automotive Innovation and the Automotive Logistics Executive Committee</t>
  </si>
  <si>
    <t>310316.pdf</t>
  </si>
  <si>
    <t>Alliance for Chemical Distribution</t>
  </si>
  <si>
    <t>310268.pdf</t>
  </si>
  <si>
    <t>American Chemistry Council</t>
  </si>
  <si>
    <t>310321.pdf</t>
  </si>
  <si>
    <t>American Fuel &amp; Petrochemical Manufacturers</t>
  </si>
  <si>
    <t>311244.pdf</t>
  </si>
  <si>
    <t>Association of North Dakota Agribusiness</t>
  </si>
  <si>
    <t>311626.pdf</t>
  </si>
  <si>
    <t>Central Eastside Industrial Council</t>
  </si>
  <si>
    <t>311159.pdf</t>
  </si>
  <si>
    <t>Commuter Rail Coalition</t>
  </si>
  <si>
    <t>311010.pdf</t>
  </si>
  <si>
    <t>Eastwood Civic Association</t>
  </si>
  <si>
    <t>311051.pdf</t>
  </si>
  <si>
    <t>311401.pdf</t>
  </si>
  <si>
    <t>Fort Worth Chamber</t>
  </si>
  <si>
    <t>311600.pdf</t>
  </si>
  <si>
    <t>Freezer Longline Coalition</t>
  </si>
  <si>
    <t>310204.pdf</t>
  </si>
  <si>
    <t>Freight Rail Customer Alliance</t>
  </si>
  <si>
    <t>310329.pdf</t>
  </si>
  <si>
    <t>Glass Industry Supply Chain Council</t>
  </si>
  <si>
    <t>311158.pdf</t>
  </si>
  <si>
    <t>Greater North Dakota Chamber</t>
  </si>
  <si>
    <t>311427.pdf</t>
  </si>
  <si>
    <t>HighLine Grain Growers</t>
  </si>
  <si>
    <t>2026-03-24</t>
  </si>
  <si>
    <t>311038.pdf</t>
  </si>
  <si>
    <t>IL Corn Growers Association</t>
  </si>
  <si>
    <t>311132.pdf</t>
  </si>
  <si>
    <t>Illinois Soybean Growers</t>
  </si>
  <si>
    <t>311615.pdf</t>
  </si>
  <si>
    <t>Kentucky Chamber of Commerce, Inc.</t>
  </si>
  <si>
    <t>310298.pdf</t>
  </si>
  <si>
    <t>Logistics Alliance</t>
  </si>
  <si>
    <t>311524.pdf</t>
  </si>
  <si>
    <t>Minnesota Farmers Union</t>
  </si>
  <si>
    <t>311168.pdf</t>
  </si>
  <si>
    <t>National Corn Growers Association</t>
  </si>
  <si>
    <t>311451.pdf</t>
  </si>
  <si>
    <t>North America Freight Car Association</t>
  </si>
  <si>
    <t>311149.pdf</t>
  </si>
  <si>
    <t>North Dakota Grain Growers Association</t>
  </si>
  <si>
    <t>2026-03-31</t>
  </si>
  <si>
    <t>311057.pdf</t>
  </si>
  <si>
    <t>North Dakota Soybean Growers Association</t>
  </si>
  <si>
    <t>311398.pdf</t>
  </si>
  <si>
    <t>North Dakota Wheat Commission</t>
  </si>
  <si>
    <t>311620.pdf</t>
  </si>
  <si>
    <t>Pacific Northwest Waterways Association (PNWA)</t>
  </si>
  <si>
    <t>310573.pdf</t>
  </si>
  <si>
    <t>Rail Passengers Association</t>
  </si>
  <si>
    <t>2025-12-15</t>
  </si>
  <si>
    <t>310511.pdf</t>
  </si>
  <si>
    <t>Railway Supply Institute</t>
  </si>
  <si>
    <t>311324.pdf</t>
  </si>
  <si>
    <t>South Dakota Agri-Business Association</t>
  </si>
  <si>
    <t>2026-04-16</t>
  </si>
  <si>
    <t>311141.pdf</t>
  </si>
  <si>
    <t>South Dakota Association of Cooperatives</t>
  </si>
  <si>
    <t>310277.pdf</t>
  </si>
  <si>
    <t>The American Short Line and Regional Railroad Association</t>
  </si>
  <si>
    <t>310317.pdf</t>
  </si>
  <si>
    <t>The Fertilizer Institute</t>
  </si>
  <si>
    <t>310222.pdf</t>
  </si>
  <si>
    <t>The National Grain and Feed Association</t>
  </si>
  <si>
    <t>310315.pdf</t>
  </si>
  <si>
    <t>The National Industrial Transportation League</t>
  </si>
  <si>
    <t>2026-01-30</t>
  </si>
  <si>
    <t>310822.pdf</t>
  </si>
  <si>
    <t>The Vinyl Institute, Inc.</t>
  </si>
  <si>
    <t>311265.pdf</t>
  </si>
  <si>
    <t>U.S. Wheat Associates</t>
  </si>
  <si>
    <t>311567.pdf</t>
  </si>
  <si>
    <t>United States Identity Preserved Alliance</t>
  </si>
  <si>
    <t>2026-04-02</t>
  </si>
  <si>
    <t>311074.pdf</t>
  </si>
  <si>
    <t>United Sugar Producers and Refiners Cooperative</t>
  </si>
  <si>
    <t>2026-04-07</t>
  </si>
  <si>
    <t>311094.pdf</t>
  </si>
  <si>
    <t>Utah Rail Passengers Association</t>
  </si>
  <si>
    <t>311523.pdf</t>
  </si>
  <si>
    <t>Virginia Maritime Association</t>
  </si>
  <si>
    <t>311622.pdf</t>
  </si>
  <si>
    <t>Washington Maritime Federation</t>
  </si>
  <si>
    <t>311604.pdf</t>
  </si>
  <si>
    <t>Wyoming Wheat Marketing Commission</t>
  </si>
  <si>
    <t>STB Docket FD 36873 — UP/NS Merger</t>
  </si>
  <si>
    <t>Notice of Intent to Participate (NOI) Tracker</t>
  </si>
  <si>
    <t>Last Updated:</t>
  </si>
  <si>
    <t>June 17, 2026</t>
  </si>
  <si>
    <t>Unique Parties:</t>
  </si>
  <si>
    <t>Total Filings:</t>
  </si>
  <si>
    <t>Source:</t>
  </si>
  <si>
    <t>STB E-Library — Docket FD 36873</t>
  </si>
  <si>
    <t>Notice of Intent to Participate</t>
  </si>
  <si>
    <t>Tally</t>
  </si>
  <si>
    <t>TOTAL</t>
  </si>
  <si>
    <t>See Detail tab for complete breakout of all filings →</t>
  </si>
  <si>
    <t>Methodology:</t>
  </si>
  <si>
    <t>• Tally counts UNIQUE parties per category — repeat filings by the same party (e.g., UP filed 6 NOIs, BNSF filed 5) are preserved in the Detail tab but counted only once here.</t>
  </si>
  <si>
    <t>• "Counted in Tally" column on the Detail tab flags the first chronological filing per unique party as "Yes"; subsequent filings by the same party are marked "No".</t>
  </si>
  <si>
    <t>• Summary tally cells use COUNTIFS formulas linked to the Detail tab — adjustments there refresh totals automatically.</t>
  </si>
  <si>
    <t>• Government includes federal/state/local agencies, elected officials, and public transit/passenger rail authorities (Amtrak, NJ Transit, Metra, etc.).</t>
  </si>
  <si>
    <t>• Other includes individual filers and outside law firms.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</si>
</sst>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rgb="FF404040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i/>
      <sz val="10"/>
      <name val="Calibri"/>
      <family val="2"/>
      <charset val="1"/>
    </font>
    <font>
      <b/>
      <sz val="11"/>
      <color theme="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i/>
      <sz val="10"/>
      <color rgb="FF0070C0"/>
      <name val="Calibri"/>
      <family val="2"/>
      <charset val="1"/>
    </font>
    <font>
      <i/>
      <sz val="9"/>
      <color rgb="FF595959"/>
      <name val="Calibri"/>
      <family val="2"/>
      <charset val="1"/>
    </font>
    <font>
      <i/>
      <sz val="10"/>
      <color rgb="FF595959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0"/>
      <name val="Calibri"/>
      <family val="2"/>
    </font>
    <font>
      <u/>
      <sz val="10"/>
      <color rgb="FF0000FF"/>
      <name val="Calibri"/>
      <family val="2"/>
    </font>
    <font>
      <sz val="10"/>
      <color rgb="FF999999"/>
      <name val="Calibri"/>
      <family val="2"/>
    </font>
    <font>
      <u/>
      <sz val="10"/>
      <color rgb="FF9999CC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3462"/>
        <bgColor rgb="FF1F4E78"/>
      </patternFill>
    </fill>
    <fill>
      <patternFill patternType="solid">
        <fgColor rgb="FFF49D18"/>
        <bgColor rgb="FFFFCC00"/>
      </patternFill>
    </fill>
    <fill>
      <patternFill patternType="solid">
        <fgColor rgb="FF1F4E78"/>
        <bgColor rgb="FF003462"/>
      </patternFill>
    </fill>
    <fill>
      <patternFill patternType="solid">
        <fgColor rgb="FFF3E5F5"/>
        <bgColor rgb="FFEDE7F6"/>
      </patternFill>
    </fill>
    <fill>
      <patternFill patternType="solid">
        <fgColor rgb="FFE3F2FD"/>
        <bgColor rgb="FFE8F5E9"/>
      </patternFill>
    </fill>
    <fill>
      <patternFill patternType="solid">
        <fgColor rgb="FFFFF3E0"/>
        <bgColor rgb="FFFFF8E1"/>
      </patternFill>
    </fill>
    <fill>
      <patternFill patternType="solid">
        <fgColor rgb="FFF5F5F5"/>
        <bgColor rgb="FFE8F5E9"/>
      </patternFill>
    </fill>
    <fill>
      <patternFill patternType="solid">
        <fgColor rgb="FFE8F5E9"/>
        <bgColor rgb="FFE3F2FD"/>
      </patternFill>
    </fill>
    <fill>
      <patternFill patternType="solid">
        <fgColor rgb="FFFFF8E1"/>
        <bgColor rgb="FFFFF3E0"/>
      </patternFill>
    </fill>
    <fill>
      <patternFill patternType="solid">
        <fgColor rgb="FFEDE7F6"/>
        <bgColor rgb="FFF3E5F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4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left" vertical="center"/>
    </xf>
    <xf numFmtId="0" fontId="15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left" vertical="center"/>
    </xf>
    <xf numFmtId="0" fontId="13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left" vertical="center"/>
    </xf>
    <xf numFmtId="0" fontId="13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left" vertical="center"/>
    </xf>
    <xf numFmtId="0" fontId="13" fillId="10" borderId="2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left" vertical="center"/>
    </xf>
    <xf numFmtId="0" fontId="15" fillId="10" borderId="2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left" vertical="center"/>
    </xf>
    <xf numFmtId="0" fontId="13" fillId="11" borderId="2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left" vertical="center"/>
    </xf>
    <xf numFmtId="0" fontId="15" fillId="11" borderId="2" xfId="0" applyFont="1" applyFill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DE7F6"/>
      <rgbColor rgb="FF808080"/>
      <rgbColor rgb="FF9999CC"/>
      <rgbColor rgb="FF993366"/>
      <rgbColor rgb="FFFFF8E1"/>
      <rgbColor rgb="FFE3F2FD"/>
      <rgbColor rgb="FF660066"/>
      <rgbColor rgb="FFFF8080"/>
      <rgbColor rgb="FF0070C0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F5F5F5"/>
      <rgbColor rgb="FFFFF3E0"/>
      <rgbColor rgb="FF99CCFF"/>
      <rgbColor rgb="FFFF99CC"/>
      <rgbColor rgb="FFCC99FF"/>
      <rgbColor rgb="FFF3E5F5"/>
      <rgbColor rgb="FF3366FF"/>
      <rgbColor rgb="FF33CCCC"/>
      <rgbColor rgb="FF99CC00"/>
      <rgbColor rgb="FFFFCC00"/>
      <rgbColor rgb="FFF49D18"/>
      <rgbColor rgb="FFFF6600"/>
      <rgbColor rgb="FF595959"/>
      <rgbColor rgb="FF999999"/>
      <rgbColor rgb="FF003462"/>
      <rgbColor rgb="FF339966"/>
      <rgbColor rgb="FF003300"/>
      <rgbColor rgb="FF333300"/>
      <rgbColor rgb="FF993300"/>
      <rgbColor rgb="FF993366"/>
      <rgbColor rgb="FF1F4E78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dcms-external.s3.amazonaws.com/DCMS_External_PROD/1778605888943/311332.pdf" TargetMode="External"/><Relationship Id="rId21" Type="http://schemas.openxmlformats.org/officeDocument/2006/relationships/hyperlink" Target="https://dcms-external.s3.amazonaws.com/DCMS_External_PROD/1781274100727/311608.pdf" TargetMode="External"/><Relationship Id="rId42" Type="http://schemas.openxmlformats.org/officeDocument/2006/relationships/hyperlink" Target="https://dcms-external.s3.amazonaws.com/DCMS_External_PROD/1776450373399/311143.pdf" TargetMode="External"/><Relationship Id="rId63" Type="http://schemas.openxmlformats.org/officeDocument/2006/relationships/hyperlink" Target="https://dcms-external.s3.amazonaws.com/DCMS_External_PROD/1765315225266/310469.pdf" TargetMode="External"/><Relationship Id="rId84" Type="http://schemas.openxmlformats.org/officeDocument/2006/relationships/hyperlink" Target="https://dcms-external.s3.amazonaws.com/DCMS_External_PROD/1764105279043/310361.pdf" TargetMode="External"/><Relationship Id="rId138" Type="http://schemas.openxmlformats.org/officeDocument/2006/relationships/hyperlink" Target="https://dcms-external.s3.amazonaws.com/DCMS_External_PROD/1778594389799/311329.pdf" TargetMode="External"/><Relationship Id="rId159" Type="http://schemas.openxmlformats.org/officeDocument/2006/relationships/hyperlink" Target="https://dcms-external.s3.amazonaws.com/DCMS_External_PROD/611/311157.pdf" TargetMode="External"/><Relationship Id="rId170" Type="http://schemas.openxmlformats.org/officeDocument/2006/relationships/hyperlink" Target="https://dcms-external.s3.amazonaws.com/DCMS_External_PROD/069/310772.pdf" TargetMode="External"/><Relationship Id="rId191" Type="http://schemas.openxmlformats.org/officeDocument/2006/relationships/hyperlink" Target="https://dcms-external.s3.amazonaws.com/DCMS_External_PROD/1763479141263/310204.pdf" TargetMode="External"/><Relationship Id="rId205" Type="http://schemas.openxmlformats.org/officeDocument/2006/relationships/hyperlink" Target="https://dcms-external.s3.amazonaws.com/DCMS_External_PROD/1776361275285/311141.pdf" TargetMode="External"/><Relationship Id="rId107" Type="http://schemas.openxmlformats.org/officeDocument/2006/relationships/hyperlink" Target="https://dcms-external.s3.amazonaws.com/DCMS_External_PROD/1769112545395/310776.pdf" TargetMode="External"/><Relationship Id="rId11" Type="http://schemas.openxmlformats.org/officeDocument/2006/relationships/hyperlink" Target="https://dcms-external.s3.amazonaws.com/DCMS_External_PROD/1769540719316/310795.pdf" TargetMode="External"/><Relationship Id="rId32" Type="http://schemas.openxmlformats.org/officeDocument/2006/relationships/hyperlink" Target="https://dcms-external.s3.amazonaws.com/DCMS_External_PROD/1777551577129/311219.pdf" TargetMode="External"/><Relationship Id="rId53" Type="http://schemas.openxmlformats.org/officeDocument/2006/relationships/hyperlink" Target="https://dcms-external.s3.amazonaws.com/DCMS_External_PROD/1764077916360/310347.pdf" TargetMode="External"/><Relationship Id="rId74" Type="http://schemas.openxmlformats.org/officeDocument/2006/relationships/hyperlink" Target="https://dcms-external.s3.amazonaws.com/DCMS_External_PROD/1781199372094/311592.pdf" TargetMode="External"/><Relationship Id="rId128" Type="http://schemas.openxmlformats.org/officeDocument/2006/relationships/hyperlink" Target="https://dcms-external.s3.amazonaws.com/DCMS_External_PROD/1778714102716/311350.pdf" TargetMode="External"/><Relationship Id="rId149" Type="http://schemas.openxmlformats.org/officeDocument/2006/relationships/hyperlink" Target="https://dcms-external.s3.amazonaws.com/DCMS_External_PROD/1768399871121/310718.pdf" TargetMode="External"/><Relationship Id="rId5" Type="http://schemas.openxmlformats.org/officeDocument/2006/relationships/hyperlink" Target="https://dcms-external.s3.amazonaws.com/DCMS_External_PROD/1777552027680/311222.pdf" TargetMode="External"/><Relationship Id="rId95" Type="http://schemas.openxmlformats.org/officeDocument/2006/relationships/hyperlink" Target="https://dcms-external.s3.amazonaws.com/DCMS_External_PROD/1757592700138/310058.pdf" TargetMode="External"/><Relationship Id="rId160" Type="http://schemas.openxmlformats.org/officeDocument/2006/relationships/hyperlink" Target="https://dcms-external.s3.amazonaws.com/DCMS_External_PROD/1781283304082/311609.pdf" TargetMode="External"/><Relationship Id="rId181" Type="http://schemas.openxmlformats.org/officeDocument/2006/relationships/hyperlink" Target="https://dcms-external.s3.amazonaws.com/DCMS_External_PROD/1767799136791/310674.pdf" TargetMode="External"/><Relationship Id="rId22" Type="http://schemas.openxmlformats.org/officeDocument/2006/relationships/hyperlink" Target="https://dcms-external.s3.amazonaws.com/DCMS_External_PROD/1772558854513/310930.pdf" TargetMode="External"/><Relationship Id="rId43" Type="http://schemas.openxmlformats.org/officeDocument/2006/relationships/hyperlink" Target="https://dcms-external.s3.amazonaws.com/DCMS_External_PROD/179/310053.pdf" TargetMode="External"/><Relationship Id="rId64" Type="http://schemas.openxmlformats.org/officeDocument/2006/relationships/hyperlink" Target="https://dcms-external.s3.amazonaws.com/DCMS_External_PROD/1781201323656/311599.pdf" TargetMode="External"/><Relationship Id="rId118" Type="http://schemas.openxmlformats.org/officeDocument/2006/relationships/hyperlink" Target="https://dcms-external.s3.amazonaws.com/DCMS_External_PROD/1778866393725/311366.pdf" TargetMode="External"/><Relationship Id="rId139" Type="http://schemas.openxmlformats.org/officeDocument/2006/relationships/hyperlink" Target="https://dcms-external.s3.amazonaws.com/DCMS_External_PROD/1778594431581/311330.pdf" TargetMode="External"/><Relationship Id="rId85" Type="http://schemas.openxmlformats.org/officeDocument/2006/relationships/hyperlink" Target="https://dcms-external.s3.amazonaws.com/DCMS_External_PROD/1754663565179/309917.pdf" TargetMode="External"/><Relationship Id="rId150" Type="http://schemas.openxmlformats.org/officeDocument/2006/relationships/hyperlink" Target="https://dcms-external.s3.amazonaws.com/DCMS_External_PROD/1778158987306/311279.pdf" TargetMode="External"/><Relationship Id="rId171" Type="http://schemas.openxmlformats.org/officeDocument/2006/relationships/hyperlink" Target="https://dcms-external.s3.amazonaws.com/DCMS_External_PROD/1778788946356/311359.pdf" TargetMode="External"/><Relationship Id="rId192" Type="http://schemas.openxmlformats.org/officeDocument/2006/relationships/hyperlink" Target="https://dcms-external.s3.amazonaws.com/DCMS_External_PROD/1763733559096/310329.pdf" TargetMode="External"/><Relationship Id="rId206" Type="http://schemas.openxmlformats.org/officeDocument/2006/relationships/hyperlink" Target="https://dcms-external.s3.amazonaws.com/DCMS_External_PROD/1763644750467/310277.pdf" TargetMode="External"/><Relationship Id="rId12" Type="http://schemas.openxmlformats.org/officeDocument/2006/relationships/hyperlink" Target="https://dcms-external.s3.amazonaws.com/DCMS_External_PROD/1764008250717/310342.pdf" TargetMode="External"/><Relationship Id="rId33" Type="http://schemas.openxmlformats.org/officeDocument/2006/relationships/hyperlink" Target="https://dcms-external.s3.amazonaws.com/DCMS_External_PROD/1777552184301/311223.pdf" TargetMode="External"/><Relationship Id="rId108" Type="http://schemas.openxmlformats.org/officeDocument/2006/relationships/hyperlink" Target="https://dcms-external.s3.amazonaws.com/DCMS_External_PROD/1768596149866/310752.pdf" TargetMode="External"/><Relationship Id="rId129" Type="http://schemas.openxmlformats.org/officeDocument/2006/relationships/hyperlink" Target="https://dcms-external.s3.amazonaws.com/DCMS_External_PROD/1763480410678/310210.pdf" TargetMode="External"/><Relationship Id="rId54" Type="http://schemas.openxmlformats.org/officeDocument/2006/relationships/hyperlink" Target="https://dcms-external.s3.amazonaws.com/DCMS_External_PROD/1778843298116/311363.pdf" TargetMode="External"/><Relationship Id="rId75" Type="http://schemas.openxmlformats.org/officeDocument/2006/relationships/hyperlink" Target="https://dcms-external.s3.amazonaws.com/DCMS_External_PROD/1769715229083/310808.pdf" TargetMode="External"/><Relationship Id="rId96" Type="http://schemas.openxmlformats.org/officeDocument/2006/relationships/hyperlink" Target="https://dcms-external.s3.amazonaws.com/DCMS_External_PROD/1767728757821/310653.pdf" TargetMode="External"/><Relationship Id="rId140" Type="http://schemas.openxmlformats.org/officeDocument/2006/relationships/hyperlink" Target="https://dcms-external.s3.amazonaws.com/DCMS_External_PROD/1778594473925/311331.pdf" TargetMode="External"/><Relationship Id="rId161" Type="http://schemas.openxmlformats.org/officeDocument/2006/relationships/hyperlink" Target="https://dcms-external.s3.amazonaws.com/DCMS_External_PROD/1781284490501/311613.pdf" TargetMode="External"/><Relationship Id="rId182" Type="http://schemas.openxmlformats.org/officeDocument/2006/relationships/hyperlink" Target="https://dcms-external.s3.amazonaws.com/DCMS_External_PROD/1763671901227/310316.pdf" TargetMode="External"/><Relationship Id="rId6" Type="http://schemas.openxmlformats.org/officeDocument/2006/relationships/hyperlink" Target="https://dcms-external.s3.amazonaws.com/DCMS_External_PROD/1777652233876/311237.pdf" TargetMode="External"/><Relationship Id="rId23" Type="http://schemas.openxmlformats.org/officeDocument/2006/relationships/hyperlink" Target="https://dcms-external.s3.amazonaws.com/DCMS_External_PROD/1778160287228/311281.pdf" TargetMode="External"/><Relationship Id="rId119" Type="http://schemas.openxmlformats.org/officeDocument/2006/relationships/hyperlink" Target="https://dcms-external.s3.amazonaws.com/DCMS_External_PROD/1777573510065/311227.pdf" TargetMode="External"/><Relationship Id="rId44" Type="http://schemas.openxmlformats.org/officeDocument/2006/relationships/hyperlink" Target="https://dcms-external.s3.amazonaws.com/DCMS_External_PROD/1769009545722/310759.pdf" TargetMode="External"/><Relationship Id="rId65" Type="http://schemas.openxmlformats.org/officeDocument/2006/relationships/hyperlink" Target="https://dcms-external.s3.amazonaws.com/DCMS_External_PROD/1777482611492/311213.pdf" TargetMode="External"/><Relationship Id="rId86" Type="http://schemas.openxmlformats.org/officeDocument/2006/relationships/hyperlink" Target="https://dcms-external.s3.amazonaws.com/DCMS_External_PROD/1770221862124/310826.pdf" TargetMode="External"/><Relationship Id="rId130" Type="http://schemas.openxmlformats.org/officeDocument/2006/relationships/hyperlink" Target="https://dcms-external.s3.amazonaws.com/DCMS_External_PROD/1763481330180/310213.pdf" TargetMode="External"/><Relationship Id="rId151" Type="http://schemas.openxmlformats.org/officeDocument/2006/relationships/hyperlink" Target="https://dcms-external.s3.amazonaws.com/DCMS_External_PROD/1769727925578/310811.pdf" TargetMode="External"/><Relationship Id="rId172" Type="http://schemas.openxmlformats.org/officeDocument/2006/relationships/hyperlink" Target="https://dcms-external.s3.amazonaws.com/DCMS_External_PROD/1768504167549/310735.pdf" TargetMode="External"/><Relationship Id="rId193" Type="http://schemas.openxmlformats.org/officeDocument/2006/relationships/hyperlink" Target="https://dcms-external.s3.amazonaws.com/DCMS_External_PROD/1776881633103/311158.pdf" TargetMode="External"/><Relationship Id="rId207" Type="http://schemas.openxmlformats.org/officeDocument/2006/relationships/hyperlink" Target="https://dcms-external.s3.amazonaws.com/DCMS_External_PROD/1763671945989/310317.pdf" TargetMode="External"/><Relationship Id="rId13" Type="http://schemas.openxmlformats.org/officeDocument/2006/relationships/hyperlink" Target="https://dcms-external.s3.amazonaws.com/DCMS_External_PROD/1771350925926/310875.pdf" TargetMode="External"/><Relationship Id="rId109" Type="http://schemas.openxmlformats.org/officeDocument/2006/relationships/hyperlink" Target="https://dcms-external.s3.amazonaws.com/DCMS_External_PROD/1763647975074/310304.pdf" TargetMode="External"/><Relationship Id="rId34" Type="http://schemas.openxmlformats.org/officeDocument/2006/relationships/hyperlink" Target="https://dcms-external.s3.amazonaws.com/DCMS_External_PROD/1778843003010/311362.pdf" TargetMode="External"/><Relationship Id="rId55" Type="http://schemas.openxmlformats.org/officeDocument/2006/relationships/hyperlink" Target="https://dcms-external.s3.amazonaws.com/DCMS_External_PROD/1781264588114/311606.pdf" TargetMode="External"/><Relationship Id="rId76" Type="http://schemas.openxmlformats.org/officeDocument/2006/relationships/hyperlink" Target="https://dcms-external.s3.amazonaws.com/DCMS_External_PROD/750/310449.pdf" TargetMode="External"/><Relationship Id="rId97" Type="http://schemas.openxmlformats.org/officeDocument/2006/relationships/hyperlink" Target="https://dcms-external.s3.amazonaws.com/DCMS_External_PROD/1767734190720/310660.pdf" TargetMode="External"/><Relationship Id="rId120" Type="http://schemas.openxmlformats.org/officeDocument/2006/relationships/hyperlink" Target="https://dcms-external.s3.amazonaws.com/DCMS_External_PROD/1778714065304/311349.pdf" TargetMode="External"/><Relationship Id="rId141" Type="http://schemas.openxmlformats.org/officeDocument/2006/relationships/hyperlink" Target="https://dcms-external.s3.amazonaws.com/DCMS_External_PROD/1777651763533/311236.pdf" TargetMode="External"/><Relationship Id="rId7" Type="http://schemas.openxmlformats.org/officeDocument/2006/relationships/hyperlink" Target="https://dcms-external.s3.amazonaws.com/DCMS_External_PROD/1773408396219/311009.pdf" TargetMode="External"/><Relationship Id="rId162" Type="http://schemas.openxmlformats.org/officeDocument/2006/relationships/hyperlink" Target="https://dcms-external.s3.amazonaws.com/DCMS_External_PROD/1781617504595/311635.pdf" TargetMode="External"/><Relationship Id="rId183" Type="http://schemas.openxmlformats.org/officeDocument/2006/relationships/hyperlink" Target="https://dcms-external.s3.amazonaws.com/DCMS_External_PROD/1763654186627/310268.pdf" TargetMode="External"/><Relationship Id="rId24" Type="http://schemas.openxmlformats.org/officeDocument/2006/relationships/hyperlink" Target="https://dcms-external.s3.amazonaws.com/DCMS_External_PROD/1777318853169/311197.pdf" TargetMode="External"/><Relationship Id="rId45" Type="http://schemas.openxmlformats.org/officeDocument/2006/relationships/hyperlink" Target="https://dcms-external.s3.amazonaws.com/DCMS_External_PROD/1771875950609/310903.pdf" TargetMode="External"/><Relationship Id="rId66" Type="http://schemas.openxmlformats.org/officeDocument/2006/relationships/hyperlink" Target="https://dcms-external.s3.amazonaws.com/DCMS_External_PROD/1767898982301/310683.pdf" TargetMode="External"/><Relationship Id="rId87" Type="http://schemas.openxmlformats.org/officeDocument/2006/relationships/hyperlink" Target="https://dcms-external.s3.amazonaws.com/DCMS_External_PROD/1777931499736/311256.pdf" TargetMode="External"/><Relationship Id="rId110" Type="http://schemas.openxmlformats.org/officeDocument/2006/relationships/hyperlink" Target="https://dcms-external.s3.amazonaws.com/DCMS_External_PROD/1763650479009/310305.pdf" TargetMode="External"/><Relationship Id="rId131" Type="http://schemas.openxmlformats.org/officeDocument/2006/relationships/hyperlink" Target="https://dcms-external.s3.amazonaws.com/DCMS_External_PROD/1763480534657/310211.pdf" TargetMode="External"/><Relationship Id="rId152" Type="http://schemas.openxmlformats.org/officeDocument/2006/relationships/hyperlink" Target="https://dcms-external.s3.amazonaws.com/DCMS_External_PROD/1781524856957/311629.pdf" TargetMode="External"/><Relationship Id="rId173" Type="http://schemas.openxmlformats.org/officeDocument/2006/relationships/hyperlink" Target="https://dcms-external.s3.amazonaws.com/DCMS_External_PROD/1778531005716/311322.pdf" TargetMode="External"/><Relationship Id="rId194" Type="http://schemas.openxmlformats.org/officeDocument/2006/relationships/hyperlink" Target="https://dcms-external.s3.amazonaws.com/DCMS_External_PROD/1774362928540/311038.pdf" TargetMode="External"/><Relationship Id="rId208" Type="http://schemas.openxmlformats.org/officeDocument/2006/relationships/hyperlink" Target="https://dcms-external.s3.amazonaws.com/DCMS_External_PROD/1763492178733/310222.pdf" TargetMode="External"/><Relationship Id="rId19" Type="http://schemas.openxmlformats.org/officeDocument/2006/relationships/hyperlink" Target="https://dcms-external.s3.amazonaws.com/DCMS_External_PROD/1778516988234/311312.pdf" TargetMode="External"/><Relationship Id="rId14" Type="http://schemas.openxmlformats.org/officeDocument/2006/relationships/hyperlink" Target="https://dcms-external.s3.amazonaws.com/DCMS_External_PROD/1769200263380/310779.pdf" TargetMode="External"/><Relationship Id="rId30" Type="http://schemas.openxmlformats.org/officeDocument/2006/relationships/hyperlink" Target="https://dcms-external.s3.amazonaws.com/DCMS_External_PROD/1777027906147/311167.pdf" TargetMode="External"/><Relationship Id="rId35" Type="http://schemas.openxmlformats.org/officeDocument/2006/relationships/hyperlink" Target="https://dcms-external.s3.amazonaws.com/DCMS_External_PROD/1778780622047/311358.pdf" TargetMode="External"/><Relationship Id="rId56" Type="http://schemas.openxmlformats.org/officeDocument/2006/relationships/hyperlink" Target="https://dcms-external.s3.amazonaws.com/DCMS_External_PROD/1781524830051/311628.pdf" TargetMode="External"/><Relationship Id="rId77" Type="http://schemas.openxmlformats.org/officeDocument/2006/relationships/hyperlink" Target="https://dcms-external.s3.amazonaws.com/DCMS_External_PROD/1767887227403/310682.pdf" TargetMode="External"/><Relationship Id="rId100" Type="http://schemas.openxmlformats.org/officeDocument/2006/relationships/hyperlink" Target="https://dcms-external.s3.amazonaws.com/DCMS_External_PROD/1755093295082/309949.pdf" TargetMode="External"/><Relationship Id="rId105" Type="http://schemas.openxmlformats.org/officeDocument/2006/relationships/hyperlink" Target="https://dcms-external.s3.amazonaws.com/DCMS_External_PROD/1777551401952/311218.pdf" TargetMode="External"/><Relationship Id="rId126" Type="http://schemas.openxmlformats.org/officeDocument/2006/relationships/hyperlink" Target="https://dcms-external.s3.amazonaws.com/DCMS_External_PROD/1777498613351/311217.pdf" TargetMode="External"/><Relationship Id="rId147" Type="http://schemas.openxmlformats.org/officeDocument/2006/relationships/hyperlink" Target="https://dcms-external.s3.amazonaws.com/DCMS_External_PROD/1781200389777/311597.pdf" TargetMode="External"/><Relationship Id="rId168" Type="http://schemas.openxmlformats.org/officeDocument/2006/relationships/hyperlink" Target="https://dcms-external.s3.amazonaws.com/DCMS_External_PROD/1772633241779/310934.pdf" TargetMode="External"/><Relationship Id="rId8" Type="http://schemas.openxmlformats.org/officeDocument/2006/relationships/hyperlink" Target="https://dcms-external.s3.amazonaws.com/DCMS_External_PROD/1774884267962/311052.pdf" TargetMode="External"/><Relationship Id="rId51" Type="http://schemas.openxmlformats.org/officeDocument/2006/relationships/hyperlink" Target="https://dcms-external.s3.amazonaws.com/DCMS_External_PROD/986/310570.pdf" TargetMode="External"/><Relationship Id="rId72" Type="http://schemas.openxmlformats.org/officeDocument/2006/relationships/hyperlink" Target="https://dcms-external.s3.amazonaws.com/DCMS_External_PROD/1763644118646/310272.pdf" TargetMode="External"/><Relationship Id="rId93" Type="http://schemas.openxmlformats.org/officeDocument/2006/relationships/hyperlink" Target="https://dcms-external.s3.amazonaws.com/DCMS_External_PROD/1755024417848/309943.pdf" TargetMode="External"/><Relationship Id="rId98" Type="http://schemas.openxmlformats.org/officeDocument/2006/relationships/hyperlink" Target="https://dcms-external.s3.amazonaws.com/DCMS_External_PROD/1767734251583/310662.pdf" TargetMode="External"/><Relationship Id="rId121" Type="http://schemas.openxmlformats.org/officeDocument/2006/relationships/hyperlink" Target="https://dcms-external.s3.amazonaws.com/DCMS_External_PROD/1777384520519/311200.pdf" TargetMode="External"/><Relationship Id="rId142" Type="http://schemas.openxmlformats.org/officeDocument/2006/relationships/hyperlink" Target="https://dcms-external.s3.amazonaws.com/DCMS_External_PROD/1778266079684/311301.pdf" TargetMode="External"/><Relationship Id="rId163" Type="http://schemas.openxmlformats.org/officeDocument/2006/relationships/hyperlink" Target="https://dcms-external.s3.amazonaws.com/DCMS_External_PROD/1777318695953/311196.pdf" TargetMode="External"/><Relationship Id="rId184" Type="http://schemas.openxmlformats.org/officeDocument/2006/relationships/hyperlink" Target="https://dcms-external.s3.amazonaws.com/DCMS_External_PROD/1763672551378/310321.pdf" TargetMode="External"/><Relationship Id="rId189" Type="http://schemas.openxmlformats.org/officeDocument/2006/relationships/hyperlink" Target="https://dcms-external.s3.amazonaws.com/DCMS_External_PROD/1774884224205/311051.pdf" TargetMode="External"/><Relationship Id="rId3" Type="http://schemas.openxmlformats.org/officeDocument/2006/relationships/hyperlink" Target="https://dcms-external.s3.amazonaws.com/DCMS_External_PROD/1767728225993/310652.pdf" TargetMode="External"/><Relationship Id="rId214" Type="http://schemas.openxmlformats.org/officeDocument/2006/relationships/hyperlink" Target="https://dcms-external.s3.amazonaws.com/DCMS_External_PROD/1781524431499/311622.pdf" TargetMode="External"/><Relationship Id="rId25" Type="http://schemas.openxmlformats.org/officeDocument/2006/relationships/hyperlink" Target="https://dcms-external.s3.amazonaws.com/DCMS_External_PROD/1777573884713/311229.pdf" TargetMode="External"/><Relationship Id="rId46" Type="http://schemas.openxmlformats.org/officeDocument/2006/relationships/hyperlink" Target="https://dcms-external.s3.amazonaws.com/DCMS_External_PROD/1781283346476/311610.pdf" TargetMode="External"/><Relationship Id="rId67" Type="http://schemas.openxmlformats.org/officeDocument/2006/relationships/hyperlink" Target="https://dcms-external.s3.amazonaws.com/DCMS_External_PROD/1778531256754/311323.pdf" TargetMode="External"/><Relationship Id="rId116" Type="http://schemas.openxmlformats.org/officeDocument/2006/relationships/hyperlink" Target="https://dcms-external.s3.amazonaws.com/DCMS_External_PROD/1781617539521/311636.pdf" TargetMode="External"/><Relationship Id="rId137" Type="http://schemas.openxmlformats.org/officeDocument/2006/relationships/hyperlink" Target="https://dcms-external.s3.amazonaws.com/DCMS_External_PROD/455/311327.pdf" TargetMode="External"/><Relationship Id="rId158" Type="http://schemas.openxmlformats.org/officeDocument/2006/relationships/hyperlink" Target="https://dcms-external.s3.amazonaws.com/DCMS_External_PROD/1781635952781/311633.pdf" TargetMode="External"/><Relationship Id="rId20" Type="http://schemas.openxmlformats.org/officeDocument/2006/relationships/hyperlink" Target="https://dcms-external.s3.amazonaws.com/DCMS_External_PROD/1764771189727/310414.pdf" TargetMode="External"/><Relationship Id="rId41" Type="http://schemas.openxmlformats.org/officeDocument/2006/relationships/hyperlink" Target="https://dcms-external.s3.amazonaws.com/DCMS_External_PROD/1775249962998/311076.pdf" TargetMode="External"/><Relationship Id="rId62" Type="http://schemas.openxmlformats.org/officeDocument/2006/relationships/hyperlink" Target="https://dcms-external.s3.amazonaws.com/DCMS_External_PROD/1770241282246/310834.pdf" TargetMode="External"/><Relationship Id="rId83" Type="http://schemas.openxmlformats.org/officeDocument/2006/relationships/hyperlink" Target="https://dcms-external.s3.amazonaws.com/DCMS_External_PROD/1756916717744/310022.pdf" TargetMode="External"/><Relationship Id="rId88" Type="http://schemas.openxmlformats.org/officeDocument/2006/relationships/hyperlink" Target="https://dcms-external.s3.amazonaws.com/DCMS_External_PROD/1764188658695/310372.pdf" TargetMode="External"/><Relationship Id="rId111" Type="http://schemas.openxmlformats.org/officeDocument/2006/relationships/hyperlink" Target="https://dcms-external.s3.amazonaws.com/DCMS_External_PROD/1765995978445/310533.pdf" TargetMode="External"/><Relationship Id="rId132" Type="http://schemas.openxmlformats.org/officeDocument/2006/relationships/hyperlink" Target="https://dcms-external.s3.amazonaws.com/DCMS_External_PROD/1763481267042/310212.pdf" TargetMode="External"/><Relationship Id="rId153" Type="http://schemas.openxmlformats.org/officeDocument/2006/relationships/hyperlink" Target="https://dcms-external.s3.amazonaws.com/DCMS_External_PROD/1774884150990/311049.pdf" TargetMode="External"/><Relationship Id="rId174" Type="http://schemas.openxmlformats.org/officeDocument/2006/relationships/hyperlink" Target="https://dcms-external.s3.amazonaws.com/DCMS_External_PROD/1781291187848/311618.pdf" TargetMode="External"/><Relationship Id="rId179" Type="http://schemas.openxmlformats.org/officeDocument/2006/relationships/hyperlink" Target="https://dcms-external.s3.amazonaws.com/DCMS_External_PROD/1776969446731/311163.pdf" TargetMode="External"/><Relationship Id="rId195" Type="http://schemas.openxmlformats.org/officeDocument/2006/relationships/hyperlink" Target="https://dcms-external.s3.amazonaws.com/DCMS_External_PROD/1776274166636/311132.pdf" TargetMode="External"/><Relationship Id="rId209" Type="http://schemas.openxmlformats.org/officeDocument/2006/relationships/hyperlink" Target="https://dcms-external.s3.amazonaws.com/DCMS_External_PROD/1763667688110/310315.pdf" TargetMode="External"/><Relationship Id="rId190" Type="http://schemas.openxmlformats.org/officeDocument/2006/relationships/hyperlink" Target="https://dcms-external.s3.amazonaws.com/DCMS_External_PROD/1781209165653/311600.pdf" TargetMode="External"/><Relationship Id="rId204" Type="http://schemas.openxmlformats.org/officeDocument/2006/relationships/hyperlink" Target="https://dcms-external.s3.amazonaws.com/DCMS_External_PROD/1778592966973/311324.pdf" TargetMode="External"/><Relationship Id="rId15" Type="http://schemas.openxmlformats.org/officeDocument/2006/relationships/hyperlink" Target="https://dcms-external.s3.amazonaws.com/DCMS_External_PROD/1776281384603/311134.pdf" TargetMode="External"/><Relationship Id="rId36" Type="http://schemas.openxmlformats.org/officeDocument/2006/relationships/hyperlink" Target="https://dcms-external.s3.amazonaws.com/DCMS_External_PROD/1766516581391/310585.pdf" TargetMode="External"/><Relationship Id="rId57" Type="http://schemas.openxmlformats.org/officeDocument/2006/relationships/hyperlink" Target="https://dcms-external.s3.amazonaws.com/DCMS_External_PROD/1766060288127/310552.pdf" TargetMode="External"/><Relationship Id="rId106" Type="http://schemas.openxmlformats.org/officeDocument/2006/relationships/hyperlink" Target="https://dcms-external.s3.amazonaws.com/DCMS_External_PROD/1763660507122/310269.pdf" TargetMode="External"/><Relationship Id="rId127" Type="http://schemas.openxmlformats.org/officeDocument/2006/relationships/hyperlink" Target="https://dcms-external.s3.amazonaws.com/DCMS_External_PROD/1777498289673/311216.pdf" TargetMode="External"/><Relationship Id="rId10" Type="http://schemas.openxmlformats.org/officeDocument/2006/relationships/hyperlink" Target="https://dcms-external.s3.amazonaws.com/DCMS_External_PROD/1769727253115/310810.pdf" TargetMode="External"/><Relationship Id="rId31" Type="http://schemas.openxmlformats.org/officeDocument/2006/relationships/hyperlink" Target="https://dcms-external.s3.amazonaws.com/DCMS_External_PROD/1778713262323/311346.pdf" TargetMode="External"/><Relationship Id="rId52" Type="http://schemas.openxmlformats.org/officeDocument/2006/relationships/hyperlink" Target="https://dcms-external.s3.amazonaws.com/DCMS_External_PROD/1781524562791/311624.pdf" TargetMode="External"/><Relationship Id="rId73" Type="http://schemas.openxmlformats.org/officeDocument/2006/relationships/hyperlink" Target="https://dcms-external.s3.amazonaws.com/DCMS_External_PROD/1781284286975/311612.pdf" TargetMode="External"/><Relationship Id="rId78" Type="http://schemas.openxmlformats.org/officeDocument/2006/relationships/hyperlink" Target="https://dcms-external.s3.amazonaws.com/DCMS_External_PROD/1781264662383/311605.pdf" TargetMode="External"/><Relationship Id="rId94" Type="http://schemas.openxmlformats.org/officeDocument/2006/relationships/hyperlink" Target="https://dcms-external.s3.amazonaws.com/DCMS_External_PROD/1754505130250/309887.pdf" TargetMode="External"/><Relationship Id="rId99" Type="http://schemas.openxmlformats.org/officeDocument/2006/relationships/hyperlink" Target="https://dcms-external.s3.amazonaws.com/DCMS_External_PROD/782/309926.pdf" TargetMode="External"/><Relationship Id="rId101" Type="http://schemas.openxmlformats.org/officeDocument/2006/relationships/hyperlink" Target="https://dcms-external.s3.amazonaws.com/DCMS_External_PROD/1764791173440/310416.pdf" TargetMode="External"/><Relationship Id="rId122" Type="http://schemas.openxmlformats.org/officeDocument/2006/relationships/hyperlink" Target="https://dcms-external.s3.amazonaws.com/DCMS_External_PROD/1765542582348/310498.pdf" TargetMode="External"/><Relationship Id="rId143" Type="http://schemas.openxmlformats.org/officeDocument/2006/relationships/hyperlink" Target="https://dcms-external.s3.amazonaws.com/DCMS_External_PROD/1778516945113/311311.pdf" TargetMode="External"/><Relationship Id="rId148" Type="http://schemas.openxmlformats.org/officeDocument/2006/relationships/hyperlink" Target="https://dcms-external.s3.amazonaws.com/DCMS_External_PROD/1776694555065/311147.pdf" TargetMode="External"/><Relationship Id="rId164" Type="http://schemas.openxmlformats.org/officeDocument/2006/relationships/hyperlink" Target="https://dcms-external.s3.amazonaws.com/DCMS_External_PROD/1781200305084/311596.pdf" TargetMode="External"/><Relationship Id="rId169" Type="http://schemas.openxmlformats.org/officeDocument/2006/relationships/hyperlink" Target="https://dcms-external.s3.amazonaws.com/DCMS_External_PROD/1772734742921/310939.pdf" TargetMode="External"/><Relationship Id="rId185" Type="http://schemas.openxmlformats.org/officeDocument/2006/relationships/hyperlink" Target="https://dcms-external.s3.amazonaws.com/DCMS_External_PROD/1777659286570/311244.pdf" TargetMode="External"/><Relationship Id="rId4" Type="http://schemas.openxmlformats.org/officeDocument/2006/relationships/hyperlink" Target="https://dcms-external.s3.amazonaws.com/DCMS_External_PROD/1777296111914/311194.pdf" TargetMode="External"/><Relationship Id="rId9" Type="http://schemas.openxmlformats.org/officeDocument/2006/relationships/hyperlink" Target="https://dcms-external.s3.amazonaws.com/DCMS_External_PROD/1781283496392/311611.pdf" TargetMode="External"/><Relationship Id="rId180" Type="http://schemas.openxmlformats.org/officeDocument/2006/relationships/hyperlink" Target="https://dcms-external.s3.amazonaws.com/DCMS_External_PROD/1778266182060/311302.pdf" TargetMode="External"/><Relationship Id="rId210" Type="http://schemas.openxmlformats.org/officeDocument/2006/relationships/hyperlink" Target="https://dcms-external.s3.amazonaws.com/DCMS_External_PROD/1770218621526/310822.pdf" TargetMode="External"/><Relationship Id="rId215" Type="http://schemas.openxmlformats.org/officeDocument/2006/relationships/hyperlink" Target="https://dcms-external.s3.amazonaws.com/DCMS_External_PROD/1781264534514/311604.pdf" TargetMode="External"/><Relationship Id="rId26" Type="http://schemas.openxmlformats.org/officeDocument/2006/relationships/hyperlink" Target="https://dcms-external.s3.amazonaws.com/DCMS_External_PROD/1781524796234/311627.pdf" TargetMode="External"/><Relationship Id="rId47" Type="http://schemas.openxmlformats.org/officeDocument/2006/relationships/hyperlink" Target="https://dcms-external.s3.amazonaws.com/DCMS_External_PROD/1763479251799/310205.pdf" TargetMode="External"/><Relationship Id="rId68" Type="http://schemas.openxmlformats.org/officeDocument/2006/relationships/hyperlink" Target="https://dcms-external.s3.amazonaws.com/DCMS_External_PROD/1778264453620/311295.pdf" TargetMode="External"/><Relationship Id="rId89" Type="http://schemas.openxmlformats.org/officeDocument/2006/relationships/hyperlink" Target="https://dcms-external.s3.amazonaws.com/DCMS_External_PROD/1778524118806/311320.pdf" TargetMode="External"/><Relationship Id="rId112" Type="http://schemas.openxmlformats.org/officeDocument/2006/relationships/hyperlink" Target="https://dcms-external.s3.amazonaws.com/DCMS_External_PROD/1765996025932/310534.pdf" TargetMode="External"/><Relationship Id="rId133" Type="http://schemas.openxmlformats.org/officeDocument/2006/relationships/hyperlink" Target="https://dcms-external.s3.amazonaws.com/DCMS_External_PROD/1770750031678/310855.pdf" TargetMode="External"/><Relationship Id="rId154" Type="http://schemas.openxmlformats.org/officeDocument/2006/relationships/hyperlink" Target="https://dcms-external.s3.amazonaws.com/DCMS_External_PROD/1781288459186/311616.pdf" TargetMode="External"/><Relationship Id="rId175" Type="http://schemas.openxmlformats.org/officeDocument/2006/relationships/hyperlink" Target="https://dcms-external.s3.amazonaws.com/DCMS_External_PROD/1781199439607/311593.pdf" TargetMode="External"/><Relationship Id="rId196" Type="http://schemas.openxmlformats.org/officeDocument/2006/relationships/hyperlink" Target="https://dcms-external.s3.amazonaws.com/DCMS_External_PROD/1781287398343/311615.pdf" TargetMode="External"/><Relationship Id="rId200" Type="http://schemas.openxmlformats.org/officeDocument/2006/relationships/hyperlink" Target="https://dcms-external.s3.amazonaws.com/DCMS_External_PROD/1775051483717/311057.pdf" TargetMode="External"/><Relationship Id="rId16" Type="http://schemas.openxmlformats.org/officeDocument/2006/relationships/hyperlink" Target="https://dcms-external.s3.amazonaws.com/DCMS_External_PROD/1770730229014/310853.pdf" TargetMode="External"/><Relationship Id="rId37" Type="http://schemas.openxmlformats.org/officeDocument/2006/relationships/hyperlink" Target="https://dcms-external.s3.amazonaws.com/DCMS_External_PROD/1758548088317/310085.pdf" TargetMode="External"/><Relationship Id="rId58" Type="http://schemas.openxmlformats.org/officeDocument/2006/relationships/hyperlink" Target="https://dcms-external.s3.amazonaws.com/DCMS_External_PROD/1770900081463/310863.pdf" TargetMode="External"/><Relationship Id="rId79" Type="http://schemas.openxmlformats.org/officeDocument/2006/relationships/hyperlink" Target="https://dcms-external.s3.amazonaws.com/DCMS_External_PROD/1759263857011/310132.pdf" TargetMode="External"/><Relationship Id="rId102" Type="http://schemas.openxmlformats.org/officeDocument/2006/relationships/hyperlink" Target="https://dcms-external.s3.amazonaws.com/DCMS_External_PROD/1767792924428/310667.pdf" TargetMode="External"/><Relationship Id="rId123" Type="http://schemas.openxmlformats.org/officeDocument/2006/relationships/hyperlink" Target="https://dcms-external.s3.amazonaws.com/DCMS_External_PROD/1772140759155/310918.pdf" TargetMode="External"/><Relationship Id="rId144" Type="http://schemas.openxmlformats.org/officeDocument/2006/relationships/hyperlink" Target="https://dcms-external.s3.amazonaws.com/DCMS_External_PROD/1781209096491/311595.pdf" TargetMode="External"/><Relationship Id="rId90" Type="http://schemas.openxmlformats.org/officeDocument/2006/relationships/hyperlink" Target="https://dcms-external.s3.amazonaws.com/DCMS_External_PROD/1773408489759/311011.pdf" TargetMode="External"/><Relationship Id="rId165" Type="http://schemas.openxmlformats.org/officeDocument/2006/relationships/hyperlink" Target="https://dcms-external.s3.amazonaws.com/DCMS_External_PROD/1777398684615/311209.pdf" TargetMode="External"/><Relationship Id="rId186" Type="http://schemas.openxmlformats.org/officeDocument/2006/relationships/hyperlink" Target="https://dcms-external.s3.amazonaws.com/DCMS_External_PROD/1781524639569/311626.pdf" TargetMode="External"/><Relationship Id="rId211" Type="http://schemas.openxmlformats.org/officeDocument/2006/relationships/hyperlink" Target="https://dcms-external.s3.amazonaws.com/DCMS_External_PROD/1778008250288/311265.pdf" TargetMode="External"/><Relationship Id="rId27" Type="http://schemas.openxmlformats.org/officeDocument/2006/relationships/hyperlink" Target="https://dcms-external.s3.amazonaws.com/DCMS_External_PROD/1781617076223/311634.pdf" TargetMode="External"/><Relationship Id="rId48" Type="http://schemas.openxmlformats.org/officeDocument/2006/relationships/hyperlink" Target="https://dcms-external.s3.amazonaws.com/DCMS_External_PROD/1777573657201/311228.pdf" TargetMode="External"/><Relationship Id="rId69" Type="http://schemas.openxmlformats.org/officeDocument/2006/relationships/hyperlink" Target="https://dcms-external.s3.amazonaws.com/DCMS_External_PROD/1769169849028/310778.pdf" TargetMode="External"/><Relationship Id="rId113" Type="http://schemas.openxmlformats.org/officeDocument/2006/relationships/hyperlink" Target="https://dcms-external.s3.amazonaws.com/DCMS_External_PROD/1764005817243/310337.pdf" TargetMode="External"/><Relationship Id="rId134" Type="http://schemas.openxmlformats.org/officeDocument/2006/relationships/hyperlink" Target="https://dcms-external.s3.amazonaws.com/DCMS_External_PROD/1766004277292/310539.pdf" TargetMode="External"/><Relationship Id="rId80" Type="http://schemas.openxmlformats.org/officeDocument/2006/relationships/hyperlink" Target="https://dcms-external.s3.amazonaws.com/DCMS_External_PROD/1754663786042/309918.pdf" TargetMode="External"/><Relationship Id="rId155" Type="http://schemas.openxmlformats.org/officeDocument/2006/relationships/hyperlink" Target="https://dcms-external.s3.amazonaws.com/DCMS_External_PROD/040/310627.pdf" TargetMode="External"/><Relationship Id="rId176" Type="http://schemas.openxmlformats.org/officeDocument/2006/relationships/hyperlink" Target="https://dcms-external.s3.amazonaws.com/DCMS_External_PROD/1769730012993/310812.pdf" TargetMode="External"/><Relationship Id="rId197" Type="http://schemas.openxmlformats.org/officeDocument/2006/relationships/hyperlink" Target="https://dcms-external.s3.amazonaws.com/DCMS_External_PROD/1763640314346/310298.pdf" TargetMode="External"/><Relationship Id="rId201" Type="http://schemas.openxmlformats.org/officeDocument/2006/relationships/hyperlink" Target="https://dcms-external.s3.amazonaws.com/DCMS_External_PROD/1781294381279/311620.pdf" TargetMode="External"/><Relationship Id="rId17" Type="http://schemas.openxmlformats.org/officeDocument/2006/relationships/hyperlink" Target="https://dcms-external.s3.amazonaws.com/DCMS_External_PROD/1777044135240/311170.pdf" TargetMode="External"/><Relationship Id="rId38" Type="http://schemas.openxmlformats.org/officeDocument/2006/relationships/hyperlink" Target="https://dcms-external.s3.amazonaws.com/DCMS_External_PROD/1758727350649/310101.pdf" TargetMode="External"/><Relationship Id="rId59" Type="http://schemas.openxmlformats.org/officeDocument/2006/relationships/hyperlink" Target="https://dcms-external.s3.amazonaws.com/DCMS_External_PROD/1772746952026/310944.pdf" TargetMode="External"/><Relationship Id="rId103" Type="http://schemas.openxmlformats.org/officeDocument/2006/relationships/hyperlink" Target="https://dcms-external.s3.amazonaws.com/DCMS_External_PROD/1768400943986/310722.pdf" TargetMode="External"/><Relationship Id="rId124" Type="http://schemas.openxmlformats.org/officeDocument/2006/relationships/hyperlink" Target="https://dcms-external.s3.amazonaws.com/DCMS_External_PROD/1763472316931/310194.pdf" TargetMode="External"/><Relationship Id="rId70" Type="http://schemas.openxmlformats.org/officeDocument/2006/relationships/hyperlink" Target="https://dcms-external.s3.amazonaws.com/DCMS_External_PROD/1763667170633/310311.pdf" TargetMode="External"/><Relationship Id="rId91" Type="http://schemas.openxmlformats.org/officeDocument/2006/relationships/hyperlink" Target="https://dcms-external.s3.amazonaws.com/DCMS_External_PROD/1774884191315/311050.pdf" TargetMode="External"/><Relationship Id="rId145" Type="http://schemas.openxmlformats.org/officeDocument/2006/relationships/hyperlink" Target="https://dcms-external.s3.amazonaws.com/DCMS_External_PROD/1781635237206/311640.pdf" TargetMode="External"/><Relationship Id="rId166" Type="http://schemas.openxmlformats.org/officeDocument/2006/relationships/hyperlink" Target="https://dcms-external.s3.amazonaws.com/DCMS_External_PROD/1781616860810/311631.pdf" TargetMode="External"/><Relationship Id="rId187" Type="http://schemas.openxmlformats.org/officeDocument/2006/relationships/hyperlink" Target="https://dcms-external.s3.amazonaws.com/DCMS_External_PROD/1776893190095/311159.pdf" TargetMode="External"/><Relationship Id="rId1" Type="http://schemas.openxmlformats.org/officeDocument/2006/relationships/hyperlink" Target="https://dcms-external.s3.amazonaws.com/DCMS_External_PROD/1778008451450/311267.pdf" TargetMode="External"/><Relationship Id="rId212" Type="http://schemas.openxmlformats.org/officeDocument/2006/relationships/hyperlink" Target="https://dcms-external.s3.amazonaws.com/DCMS_External_PROD/1775150134319/311074.pdf" TargetMode="External"/><Relationship Id="rId28" Type="http://schemas.openxmlformats.org/officeDocument/2006/relationships/hyperlink" Target="https://dcms-external.s3.amazonaws.com/DCMS_External_PROD/1771621903957/310902.pdf" TargetMode="External"/><Relationship Id="rId49" Type="http://schemas.openxmlformats.org/officeDocument/2006/relationships/hyperlink" Target="https://dcms-external.s3.amazonaws.com/DCMS_External_PROD/1770221683251/310824.pdf" TargetMode="External"/><Relationship Id="rId114" Type="http://schemas.openxmlformats.org/officeDocument/2006/relationships/hyperlink" Target="https://dcms-external.s3.amazonaws.com/DCMS_External_PROD/1781267386567/311607.pdf" TargetMode="External"/><Relationship Id="rId60" Type="http://schemas.openxmlformats.org/officeDocument/2006/relationships/hyperlink" Target="https://dcms-external.s3.amazonaws.com/DCMS_External_PROD/1778866197013/311370.pdf" TargetMode="External"/><Relationship Id="rId81" Type="http://schemas.openxmlformats.org/officeDocument/2006/relationships/hyperlink" Target="https://dcms-external.s3.amazonaws.com/DCMS_External_PROD/1763130965460/310153.pdf" TargetMode="External"/><Relationship Id="rId135" Type="http://schemas.openxmlformats.org/officeDocument/2006/relationships/hyperlink" Target="https://dcms-external.s3.amazonaws.com/DCMS_External_PROD/1778593104091/311325.pdf" TargetMode="External"/><Relationship Id="rId156" Type="http://schemas.openxmlformats.org/officeDocument/2006/relationships/hyperlink" Target="https://dcms-external.s3.amazonaws.com/DCMS_External_PROD/421/310676.pdf" TargetMode="External"/><Relationship Id="rId177" Type="http://schemas.openxmlformats.org/officeDocument/2006/relationships/hyperlink" Target="https://dcms-external.s3.amazonaws.com/DCMS_External_PROD/1781524600260/311625.pdf" TargetMode="External"/><Relationship Id="rId198" Type="http://schemas.openxmlformats.org/officeDocument/2006/relationships/hyperlink" Target="https://dcms-external.s3.amazonaws.com/DCMS_External_PROD/1777045737989/311168.pdf" TargetMode="External"/><Relationship Id="rId202" Type="http://schemas.openxmlformats.org/officeDocument/2006/relationships/hyperlink" Target="https://dcms-external.s3.amazonaws.com/DCMS_External_PROD/1766171604803/310573.pdf" TargetMode="External"/><Relationship Id="rId18" Type="http://schemas.openxmlformats.org/officeDocument/2006/relationships/hyperlink" Target="https://dcms-external.s3.amazonaws.com/DCMS_External_PROD/1765295884969/310459.pdf" TargetMode="External"/><Relationship Id="rId39" Type="http://schemas.openxmlformats.org/officeDocument/2006/relationships/hyperlink" Target="https://dcms-external.s3.amazonaws.com/DCMS_External_PROD/1755289919165/309967.pdf" TargetMode="External"/><Relationship Id="rId50" Type="http://schemas.openxmlformats.org/officeDocument/2006/relationships/hyperlink" Target="https://dcms-external.s3.amazonaws.com/DCMS_External_PROD/1766434823125/310581.pdf" TargetMode="External"/><Relationship Id="rId104" Type="http://schemas.openxmlformats.org/officeDocument/2006/relationships/hyperlink" Target="https://dcms-external.s3.amazonaws.com/DCMS_External_PROD/1768400745010/310721.pdf" TargetMode="External"/><Relationship Id="rId125" Type="http://schemas.openxmlformats.org/officeDocument/2006/relationships/hyperlink" Target="https://dcms-external.s3.amazonaws.com/DCMS_External_PROD/1777497926104/311215.pdf" TargetMode="External"/><Relationship Id="rId146" Type="http://schemas.openxmlformats.org/officeDocument/2006/relationships/hyperlink" Target="https://dcms-external.s3.amazonaws.com/DCMS_External_PROD/1781643912000/311643.pdf" TargetMode="External"/><Relationship Id="rId167" Type="http://schemas.openxmlformats.org/officeDocument/2006/relationships/hyperlink" Target="https://dcms-external.s3.amazonaws.com/DCMS_External_PROD/1781291130237/311617.pdf" TargetMode="External"/><Relationship Id="rId188" Type="http://schemas.openxmlformats.org/officeDocument/2006/relationships/hyperlink" Target="https://dcms-external.s3.amazonaws.com/DCMS_External_PROD/1773408444428/311010.pdf" TargetMode="External"/><Relationship Id="rId71" Type="http://schemas.openxmlformats.org/officeDocument/2006/relationships/hyperlink" Target="https://dcms-external.s3.amazonaws.com/DCMS_External_PROD/1764692901226/310387.pdf" TargetMode="External"/><Relationship Id="rId92" Type="http://schemas.openxmlformats.org/officeDocument/2006/relationships/hyperlink" Target="https://dcms-external.s3.amazonaws.com/DCMS_External_PROD/1766516659387/310587.pdf" TargetMode="External"/><Relationship Id="rId213" Type="http://schemas.openxmlformats.org/officeDocument/2006/relationships/hyperlink" Target="https://dcms-external.s3.amazonaws.com/DCMS_External_PROD/1775652254907/311094.pdf" TargetMode="External"/><Relationship Id="rId2" Type="http://schemas.openxmlformats.org/officeDocument/2006/relationships/hyperlink" Target="https://dcms-external.s3.amazonaws.com/DCMS_External_PROD/745/311619.pdf" TargetMode="External"/><Relationship Id="rId29" Type="http://schemas.openxmlformats.org/officeDocument/2006/relationships/hyperlink" Target="https://dcms-external.s3.amazonaws.com/DCMS_External_PROD/1776969579906/311164.pdf" TargetMode="External"/><Relationship Id="rId40" Type="http://schemas.openxmlformats.org/officeDocument/2006/relationships/hyperlink" Target="https://dcms-external.s3.amazonaws.com/DCMS_External_PROD/1767209795135/310629.pdf" TargetMode="External"/><Relationship Id="rId115" Type="http://schemas.openxmlformats.org/officeDocument/2006/relationships/hyperlink" Target="https://dcms-external.s3.amazonaws.com/DCMS_External_PROD/1763413101890/310168.pdf" TargetMode="External"/><Relationship Id="rId136" Type="http://schemas.openxmlformats.org/officeDocument/2006/relationships/hyperlink" Target="https://dcms-external.s3.amazonaws.com/DCMS_External_PROD/1778594242367/311326.pdf" TargetMode="External"/><Relationship Id="rId157" Type="http://schemas.openxmlformats.org/officeDocument/2006/relationships/hyperlink" Target="https://dcms-external.s3.amazonaws.com/DCMS_External_PROD/1776194537565/311128.pdf" TargetMode="External"/><Relationship Id="rId178" Type="http://schemas.openxmlformats.org/officeDocument/2006/relationships/hyperlink" Target="https://dcms-external.s3.amazonaws.com/DCMS_External_PROD/1769521327307/310784.pdf" TargetMode="External"/><Relationship Id="rId61" Type="http://schemas.openxmlformats.org/officeDocument/2006/relationships/hyperlink" Target="https://dcms-external.s3.amazonaws.com/DCMS_External_PROD/1767026492176/310600.pdf" TargetMode="External"/><Relationship Id="rId82" Type="http://schemas.openxmlformats.org/officeDocument/2006/relationships/hyperlink" Target="https://dcms-external.s3.amazonaws.com/DCMS_External_PROD/1758908915042/310113.pdf" TargetMode="External"/><Relationship Id="rId199" Type="http://schemas.openxmlformats.org/officeDocument/2006/relationships/hyperlink" Target="https://dcms-external.s3.amazonaws.com/DCMS_External_PROD/1776777422293/311149.pdf" TargetMode="External"/><Relationship Id="rId203" Type="http://schemas.openxmlformats.org/officeDocument/2006/relationships/hyperlink" Target="https://dcms-external.s3.amazonaws.com/DCMS_External_PROD/1765839921131/3105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7"/>
  <sheetViews>
    <sheetView showGridLines="0" tabSelected="1" zoomScale="125" zoomScaleNormal="125" workbookViewId="0">
      <selection activeCell="C21" sqref="C21"/>
    </sheetView>
  </sheetViews>
  <sheetFormatPr baseColWidth="10" defaultColWidth="8.6640625" defaultRowHeight="15" x14ac:dyDescent="0.2"/>
  <cols>
    <col min="1" max="1" width="2" customWidth="1"/>
    <col min="2" max="2" width="42" customWidth="1"/>
    <col min="3" max="3" width="14" customWidth="1"/>
    <col min="4" max="4" width="2" customWidth="1"/>
  </cols>
  <sheetData>
    <row r="2" spans="2:3" ht="18.75" customHeight="1" x14ac:dyDescent="0.25">
      <c r="B2" s="1" t="s">
        <v>639</v>
      </c>
    </row>
    <row r="3" spans="2:3" ht="15.75" customHeight="1" x14ac:dyDescent="0.2">
      <c r="B3" s="2" t="s">
        <v>640</v>
      </c>
    </row>
    <row r="5" spans="2:3" ht="15" customHeight="1" x14ac:dyDescent="0.2">
      <c r="B5" s="3" t="s">
        <v>641</v>
      </c>
      <c r="C5" s="4" t="s">
        <v>642</v>
      </c>
    </row>
    <row r="6" spans="2:3" ht="15" customHeight="1" x14ac:dyDescent="0.2">
      <c r="B6" s="3" t="s">
        <v>643</v>
      </c>
      <c r="C6" s="4">
        <f>COUNTIF(Detail!F:F,"Yes")</f>
        <v>247</v>
      </c>
    </row>
    <row r="7" spans="2:3" ht="15" customHeight="1" x14ac:dyDescent="0.2">
      <c r="B7" s="3" t="s">
        <v>644</v>
      </c>
      <c r="C7" s="4">
        <f>COUNTA(Detail!E:E)-1</f>
        <v>268</v>
      </c>
    </row>
    <row r="8" spans="2:3" ht="15" customHeight="1" x14ac:dyDescent="0.2">
      <c r="B8" s="3" t="s">
        <v>645</v>
      </c>
      <c r="C8" s="5" t="s">
        <v>646</v>
      </c>
    </row>
    <row r="10" spans="2:3" ht="15" customHeight="1" x14ac:dyDescent="0.2">
      <c r="B10" s="6" t="s">
        <v>647</v>
      </c>
      <c r="C10" s="6" t="s">
        <v>648</v>
      </c>
    </row>
    <row r="11" spans="2:3" ht="15" customHeight="1" x14ac:dyDescent="0.2">
      <c r="B11" s="7" t="s">
        <v>325</v>
      </c>
      <c r="C11" s="7">
        <f>COUNTIFS(Detail!E:E,"Railroads",Detail!F:F,"Yes")</f>
        <v>39</v>
      </c>
    </row>
    <row r="12" spans="2:3" ht="15" customHeight="1" x14ac:dyDescent="0.2">
      <c r="B12" s="7" t="s">
        <v>428</v>
      </c>
      <c r="C12" s="7">
        <f>COUNTIFS(Detail!E:E,"Shippers",Detail!F:F,"Yes")</f>
        <v>53</v>
      </c>
    </row>
    <row r="13" spans="2:3" ht="15" customHeight="1" x14ac:dyDescent="0.2">
      <c r="B13" s="7" t="s">
        <v>548</v>
      </c>
      <c r="C13" s="7">
        <f>COUNTIFS(Detail!E:E,"Trade Associations",Detail!F:F,"Yes")</f>
        <v>42</v>
      </c>
    </row>
    <row r="14" spans="2:3" ht="15" customHeight="1" x14ac:dyDescent="0.2">
      <c r="B14" s="7" t="s">
        <v>63</v>
      </c>
      <c r="C14" s="7">
        <f>COUNTIFS(Detail!E:E,"Government",Detail!F:F,"Yes")</f>
        <v>81</v>
      </c>
    </row>
    <row r="15" spans="2:3" ht="15" customHeight="1" x14ac:dyDescent="0.2">
      <c r="B15" s="7" t="s">
        <v>11</v>
      </c>
      <c r="C15" s="7">
        <f>COUNTIFS(Detail!E:E,"Community/Nonprofit",Detail!F:F,"Yes")</f>
        <v>15</v>
      </c>
    </row>
    <row r="16" spans="2:3" ht="15" customHeight="1" x14ac:dyDescent="0.2">
      <c r="B16" s="7" t="s">
        <v>279</v>
      </c>
      <c r="C16" s="7">
        <f>COUNTIFS(Detail!E:E,"Labor",Detail!F:F,"Yes")</f>
        <v>6</v>
      </c>
    </row>
    <row r="17" spans="2:3" ht="15" customHeight="1" x14ac:dyDescent="0.2">
      <c r="B17" s="7" t="s">
        <v>296</v>
      </c>
      <c r="C17" s="7">
        <f>COUNTIFS(Detail!E:E,"Other",Detail!F:F,"Yes")</f>
        <v>11</v>
      </c>
    </row>
    <row r="18" spans="2:3" ht="15" customHeight="1" x14ac:dyDescent="0.2">
      <c r="B18" s="8" t="s">
        <v>649</v>
      </c>
      <c r="C18" s="8">
        <f>SUM(C11:C17)</f>
        <v>247</v>
      </c>
    </row>
    <row r="20" spans="2:3" ht="15" customHeight="1" x14ac:dyDescent="0.2">
      <c r="B20" s="9" t="s">
        <v>650</v>
      </c>
    </row>
    <row r="22" spans="2:3" ht="15" customHeight="1" x14ac:dyDescent="0.2">
      <c r="B22" s="3" t="s">
        <v>651</v>
      </c>
    </row>
    <row r="23" spans="2:3" ht="15" customHeight="1" x14ac:dyDescent="0.2">
      <c r="B23" s="10" t="s">
        <v>652</v>
      </c>
    </row>
    <row r="24" spans="2:3" ht="15" customHeight="1" x14ac:dyDescent="0.2">
      <c r="B24" s="10" t="s">
        <v>653</v>
      </c>
    </row>
    <row r="25" spans="2:3" ht="15" customHeight="1" x14ac:dyDescent="0.2">
      <c r="B25" s="10" t="s">
        <v>654</v>
      </c>
    </row>
    <row r="26" spans="2:3" ht="15" customHeight="1" x14ac:dyDescent="0.2">
      <c r="B26" s="10" t="s">
        <v>655</v>
      </c>
    </row>
    <row r="27" spans="2:3" ht="15" customHeight="1" x14ac:dyDescent="0.2">
      <c r="B27" s="10" t="s">
        <v>656</v>
      </c>
    </row>
  </sheetData>
  <pageMargins left="0.75" right="0.75" top="1" bottom="1" header="0.511811023622047" footer="0.511811023622047"/>
  <pageSetup paperSize="9" scale="8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72"/>
  <sheetViews>
    <sheetView zoomScale="175" zoomScaleNormal="100" workbookViewId="0">
      <pane ySplit="4" topLeftCell="A50" activePane="bottomLeft" state="frozen"/>
      <selection pane="bottomLeft" activeCell="B248" sqref="B248"/>
    </sheetView>
  </sheetViews>
  <sheetFormatPr baseColWidth="10" defaultColWidth="8.6640625" defaultRowHeight="15" x14ac:dyDescent="0.2"/>
  <cols>
    <col min="1" max="1" width="12" customWidth="1"/>
    <col min="2" max="2" width="10" customWidth="1"/>
    <col min="3" max="3" width="70" customWidth="1"/>
    <col min="4" max="4" width="14" customWidth="1"/>
    <col min="5" max="5" width="20" customWidth="1"/>
    <col min="6" max="6" width="17" customWidth="1"/>
  </cols>
  <sheetData>
    <row r="1" spans="1:6" ht="18.75" customHeight="1" x14ac:dyDescent="0.25">
      <c r="A1" s="1" t="s">
        <v>0</v>
      </c>
    </row>
    <row r="2" spans="1:6" ht="15" customHeight="1" x14ac:dyDescent="0.2">
      <c r="A2" s="11" t="s">
        <v>1</v>
      </c>
    </row>
    <row r="4" spans="1:6" ht="15" customHeight="1" x14ac:dyDescent="0.2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</row>
    <row r="5" spans="1:6" ht="15" customHeight="1" x14ac:dyDescent="0.2">
      <c r="A5" s="40" t="s">
        <v>431</v>
      </c>
      <c r="B5" s="41" t="s">
        <v>432</v>
      </c>
      <c r="C5" s="42" t="s">
        <v>433</v>
      </c>
      <c r="D5" s="40" t="s">
        <v>432</v>
      </c>
      <c r="E5" s="42" t="s">
        <v>428</v>
      </c>
      <c r="F5" s="40" t="s">
        <v>12</v>
      </c>
    </row>
    <row r="6" spans="1:6" ht="15" customHeight="1" x14ac:dyDescent="0.2">
      <c r="A6" s="40" t="s">
        <v>431</v>
      </c>
      <c r="B6" s="41" t="s">
        <v>434</v>
      </c>
      <c r="C6" s="42" t="s">
        <v>435</v>
      </c>
      <c r="D6" s="40" t="s">
        <v>434</v>
      </c>
      <c r="E6" s="42" t="s">
        <v>428</v>
      </c>
      <c r="F6" s="40" t="s">
        <v>12</v>
      </c>
    </row>
    <row r="7" spans="1:6" ht="15" customHeight="1" x14ac:dyDescent="0.2">
      <c r="A7" s="19" t="s">
        <v>109</v>
      </c>
      <c r="B7" s="20" t="s">
        <v>110</v>
      </c>
      <c r="C7" s="21" t="s">
        <v>111</v>
      </c>
      <c r="D7" s="19" t="s">
        <v>110</v>
      </c>
      <c r="E7" s="21" t="s">
        <v>63</v>
      </c>
      <c r="F7" s="19" t="s">
        <v>12</v>
      </c>
    </row>
    <row r="8" spans="1:6" ht="15" customHeight="1" x14ac:dyDescent="0.2">
      <c r="A8" s="34" t="s">
        <v>109</v>
      </c>
      <c r="B8" s="35" t="s">
        <v>364</v>
      </c>
      <c r="C8" s="36" t="s">
        <v>365</v>
      </c>
      <c r="D8" s="34" t="s">
        <v>364</v>
      </c>
      <c r="E8" s="36" t="s">
        <v>325</v>
      </c>
      <c r="F8" s="34" t="s">
        <v>12</v>
      </c>
    </row>
    <row r="9" spans="1:6" ht="15" customHeight="1" x14ac:dyDescent="0.2">
      <c r="A9" s="40" t="s">
        <v>109</v>
      </c>
      <c r="B9" s="41" t="s">
        <v>453</v>
      </c>
      <c r="C9" s="42" t="s">
        <v>454</v>
      </c>
      <c r="D9" s="40" t="s">
        <v>453</v>
      </c>
      <c r="E9" s="42" t="s">
        <v>428</v>
      </c>
      <c r="F9" s="40" t="s">
        <v>12</v>
      </c>
    </row>
    <row r="10" spans="1:6" ht="15" customHeight="1" x14ac:dyDescent="0.2">
      <c r="A10" s="40" t="s">
        <v>109</v>
      </c>
      <c r="B10" s="41" t="s">
        <v>472</v>
      </c>
      <c r="C10" s="42" t="s">
        <v>473</v>
      </c>
      <c r="D10" s="40" t="s">
        <v>472</v>
      </c>
      <c r="E10" s="42" t="s">
        <v>428</v>
      </c>
      <c r="F10" s="40" t="s">
        <v>12</v>
      </c>
    </row>
    <row r="11" spans="1:6" ht="15" customHeight="1" x14ac:dyDescent="0.2">
      <c r="A11" s="40" t="s">
        <v>109</v>
      </c>
      <c r="B11" s="41" t="s">
        <v>488</v>
      </c>
      <c r="C11" s="42" t="s">
        <v>489</v>
      </c>
      <c r="D11" s="40" t="s">
        <v>488</v>
      </c>
      <c r="E11" s="42" t="s">
        <v>428</v>
      </c>
      <c r="F11" s="40" t="s">
        <v>12</v>
      </c>
    </row>
    <row r="12" spans="1:6" ht="15" customHeight="1" x14ac:dyDescent="0.2">
      <c r="A12" s="40" t="s">
        <v>109</v>
      </c>
      <c r="B12" s="41" t="s">
        <v>501</v>
      </c>
      <c r="C12" s="42" t="s">
        <v>502</v>
      </c>
      <c r="D12" s="40" t="s">
        <v>501</v>
      </c>
      <c r="E12" s="42" t="s">
        <v>428</v>
      </c>
      <c r="F12" s="40" t="s">
        <v>12</v>
      </c>
    </row>
    <row r="13" spans="1:6" ht="15" customHeight="1" x14ac:dyDescent="0.2">
      <c r="A13" s="13" t="s">
        <v>13</v>
      </c>
      <c r="B13" s="14" t="s">
        <v>14</v>
      </c>
      <c r="C13" s="15" t="s">
        <v>15</v>
      </c>
      <c r="D13" s="13" t="s">
        <v>14</v>
      </c>
      <c r="E13" s="15" t="s">
        <v>11</v>
      </c>
      <c r="F13" s="13" t="s">
        <v>12</v>
      </c>
    </row>
    <row r="14" spans="1:6" ht="15" customHeight="1" x14ac:dyDescent="0.2">
      <c r="A14" s="13" t="s">
        <v>13</v>
      </c>
      <c r="B14" s="14" t="s">
        <v>34</v>
      </c>
      <c r="C14" s="15" t="s">
        <v>35</v>
      </c>
      <c r="D14" s="13" t="s">
        <v>34</v>
      </c>
      <c r="E14" s="15" t="s">
        <v>11</v>
      </c>
      <c r="F14" s="13" t="s">
        <v>12</v>
      </c>
    </row>
    <row r="15" spans="1:6" ht="15" customHeight="1" x14ac:dyDescent="0.2">
      <c r="A15" s="19" t="s">
        <v>13</v>
      </c>
      <c r="B15" s="20" t="s">
        <v>79</v>
      </c>
      <c r="C15" s="21" t="s">
        <v>80</v>
      </c>
      <c r="D15" s="19" t="s">
        <v>79</v>
      </c>
      <c r="E15" s="21" t="s">
        <v>63</v>
      </c>
      <c r="F15" s="19" t="s">
        <v>12</v>
      </c>
    </row>
    <row r="16" spans="1:6" ht="15" customHeight="1" x14ac:dyDescent="0.2">
      <c r="A16" s="19" t="s">
        <v>13</v>
      </c>
      <c r="B16" s="20" t="s">
        <v>101</v>
      </c>
      <c r="C16" s="21" t="s">
        <v>102</v>
      </c>
      <c r="D16" s="19" t="s">
        <v>101</v>
      </c>
      <c r="E16" s="21" t="s">
        <v>63</v>
      </c>
      <c r="F16" s="19" t="s">
        <v>12</v>
      </c>
    </row>
    <row r="17" spans="1:6" ht="15" customHeight="1" x14ac:dyDescent="0.2">
      <c r="A17" s="19" t="s">
        <v>13</v>
      </c>
      <c r="B17" s="20" t="s">
        <v>176</v>
      </c>
      <c r="C17" s="21" t="s">
        <v>177</v>
      </c>
      <c r="D17" s="19" t="s">
        <v>176</v>
      </c>
      <c r="E17" s="21" t="s">
        <v>63</v>
      </c>
      <c r="F17" s="19" t="s">
        <v>12</v>
      </c>
    </row>
    <row r="18" spans="1:6" ht="15" customHeight="1" x14ac:dyDescent="0.2">
      <c r="A18" s="19" t="s">
        <v>13</v>
      </c>
      <c r="B18" s="20" t="s">
        <v>193</v>
      </c>
      <c r="C18" s="21" t="s">
        <v>194</v>
      </c>
      <c r="D18" s="19" t="s">
        <v>193</v>
      </c>
      <c r="E18" s="21" t="s">
        <v>63</v>
      </c>
      <c r="F18" s="19" t="s">
        <v>12</v>
      </c>
    </row>
    <row r="19" spans="1:6" ht="15" customHeight="1" x14ac:dyDescent="0.2">
      <c r="A19" s="19" t="s">
        <v>13</v>
      </c>
      <c r="B19" s="20" t="s">
        <v>202</v>
      </c>
      <c r="C19" s="21" t="s">
        <v>203</v>
      </c>
      <c r="D19" s="19" t="s">
        <v>202</v>
      </c>
      <c r="E19" s="21" t="s">
        <v>63</v>
      </c>
      <c r="F19" s="19" t="s">
        <v>12</v>
      </c>
    </row>
    <row r="20" spans="1:6" ht="15" customHeight="1" x14ac:dyDescent="0.2">
      <c r="A20" s="19" t="s">
        <v>13</v>
      </c>
      <c r="B20" s="20" t="s">
        <v>260</v>
      </c>
      <c r="C20" s="21" t="s">
        <v>261</v>
      </c>
      <c r="D20" s="19" t="s">
        <v>260</v>
      </c>
      <c r="E20" s="21" t="s">
        <v>63</v>
      </c>
      <c r="F20" s="19" t="s">
        <v>12</v>
      </c>
    </row>
    <row r="21" spans="1:6" ht="15" customHeight="1" x14ac:dyDescent="0.2">
      <c r="A21" s="40" t="s">
        <v>13</v>
      </c>
      <c r="B21" s="41" t="s">
        <v>461</v>
      </c>
      <c r="C21" s="42" t="s">
        <v>462</v>
      </c>
      <c r="D21" s="40" t="s">
        <v>461</v>
      </c>
      <c r="E21" s="42" t="s">
        <v>428</v>
      </c>
      <c r="F21" s="40" t="s">
        <v>12</v>
      </c>
    </row>
    <row r="22" spans="1:6" ht="30" customHeight="1" x14ac:dyDescent="0.2">
      <c r="A22" s="40" t="s">
        <v>13</v>
      </c>
      <c r="B22" s="41" t="s">
        <v>477</v>
      </c>
      <c r="C22" s="42" t="s">
        <v>478</v>
      </c>
      <c r="D22" s="40" t="s">
        <v>477</v>
      </c>
      <c r="E22" s="42" t="s">
        <v>428</v>
      </c>
      <c r="F22" s="40" t="s">
        <v>12</v>
      </c>
    </row>
    <row r="23" spans="1:6" ht="15" customHeight="1" x14ac:dyDescent="0.2">
      <c r="A23" s="40" t="s">
        <v>13</v>
      </c>
      <c r="B23" s="41" t="s">
        <v>479</v>
      </c>
      <c r="C23" s="42" t="s">
        <v>480</v>
      </c>
      <c r="D23" s="40" t="s">
        <v>479</v>
      </c>
      <c r="E23" s="42" t="s">
        <v>428</v>
      </c>
      <c r="F23" s="40" t="s">
        <v>12</v>
      </c>
    </row>
    <row r="24" spans="1:6" ht="15" customHeight="1" x14ac:dyDescent="0.2">
      <c r="A24" s="40" t="s">
        <v>13</v>
      </c>
      <c r="B24" s="41" t="s">
        <v>503</v>
      </c>
      <c r="C24" s="42" t="s">
        <v>504</v>
      </c>
      <c r="D24" s="40" t="s">
        <v>503</v>
      </c>
      <c r="E24" s="42" t="s">
        <v>428</v>
      </c>
      <c r="F24" s="40" t="s">
        <v>12</v>
      </c>
    </row>
    <row r="25" spans="1:6" ht="15" customHeight="1" x14ac:dyDescent="0.2">
      <c r="A25" s="40" t="s">
        <v>13</v>
      </c>
      <c r="B25" s="41" t="s">
        <v>527</v>
      </c>
      <c r="C25" s="42" t="s">
        <v>528</v>
      </c>
      <c r="D25" s="40" t="s">
        <v>527</v>
      </c>
      <c r="E25" s="42" t="s">
        <v>428</v>
      </c>
      <c r="F25" s="40" t="s">
        <v>12</v>
      </c>
    </row>
    <row r="26" spans="1:6" ht="15" customHeight="1" x14ac:dyDescent="0.2">
      <c r="A26" s="40" t="s">
        <v>13</v>
      </c>
      <c r="B26" s="41" t="s">
        <v>533</v>
      </c>
      <c r="C26" s="42" t="s">
        <v>534</v>
      </c>
      <c r="D26" s="40" t="s">
        <v>533</v>
      </c>
      <c r="E26" s="42" t="s">
        <v>428</v>
      </c>
      <c r="F26" s="40" t="s">
        <v>12</v>
      </c>
    </row>
    <row r="27" spans="1:6" ht="15" customHeight="1" x14ac:dyDescent="0.2">
      <c r="A27" s="46" t="s">
        <v>13</v>
      </c>
      <c r="B27" s="47" t="s">
        <v>559</v>
      </c>
      <c r="C27" s="48" t="s">
        <v>560</v>
      </c>
      <c r="D27" s="46" t="s">
        <v>559</v>
      </c>
      <c r="E27" s="48" t="s">
        <v>548</v>
      </c>
      <c r="F27" s="46" t="s">
        <v>12</v>
      </c>
    </row>
    <row r="28" spans="1:6" ht="15" customHeight="1" x14ac:dyDescent="0.2">
      <c r="A28" s="46" t="s">
        <v>13</v>
      </c>
      <c r="B28" s="47" t="s">
        <v>583</v>
      </c>
      <c r="C28" s="48" t="s">
        <v>584</v>
      </c>
      <c r="D28" s="46" t="s">
        <v>583</v>
      </c>
      <c r="E28" s="48" t="s">
        <v>548</v>
      </c>
      <c r="F28" s="46" t="s">
        <v>12</v>
      </c>
    </row>
    <row r="29" spans="1:6" ht="15" customHeight="1" x14ac:dyDescent="0.2">
      <c r="A29" s="46" t="s">
        <v>13</v>
      </c>
      <c r="B29" s="47" t="s">
        <v>600</v>
      </c>
      <c r="C29" s="48" t="s">
        <v>601</v>
      </c>
      <c r="D29" s="46" t="s">
        <v>600</v>
      </c>
      <c r="E29" s="48" t="s">
        <v>548</v>
      </c>
      <c r="F29" s="46" t="s">
        <v>12</v>
      </c>
    </row>
    <row r="30" spans="1:6" ht="15" customHeight="1" x14ac:dyDescent="0.2">
      <c r="A30" s="46" t="s">
        <v>13</v>
      </c>
      <c r="B30" s="47" t="s">
        <v>635</v>
      </c>
      <c r="C30" s="48" t="s">
        <v>636</v>
      </c>
      <c r="D30" s="46" t="s">
        <v>635</v>
      </c>
      <c r="E30" s="48" t="s">
        <v>548</v>
      </c>
      <c r="F30" s="46" t="s">
        <v>12</v>
      </c>
    </row>
    <row r="31" spans="1:6" ht="15" customHeight="1" x14ac:dyDescent="0.2">
      <c r="A31" s="19" t="s">
        <v>199</v>
      </c>
      <c r="B31" s="20" t="s">
        <v>200</v>
      </c>
      <c r="C31" s="21" t="s">
        <v>201</v>
      </c>
      <c r="D31" s="19" t="s">
        <v>200</v>
      </c>
      <c r="E31" s="21" t="s">
        <v>63</v>
      </c>
      <c r="F31" s="19" t="s">
        <v>12</v>
      </c>
    </row>
    <row r="32" spans="1:6" ht="15" customHeight="1" x14ac:dyDescent="0.2">
      <c r="A32" s="19" t="s">
        <v>199</v>
      </c>
      <c r="B32" s="20" t="s">
        <v>230</v>
      </c>
      <c r="C32" s="21" t="s">
        <v>231</v>
      </c>
      <c r="D32" s="19" t="s">
        <v>230</v>
      </c>
      <c r="E32" s="21" t="s">
        <v>63</v>
      </c>
      <c r="F32" s="19" t="s">
        <v>12</v>
      </c>
    </row>
    <row r="33" spans="1:6" ht="15" customHeight="1" x14ac:dyDescent="0.2">
      <c r="A33" s="19" t="s">
        <v>199</v>
      </c>
      <c r="B33" s="20" t="s">
        <v>262</v>
      </c>
      <c r="C33" s="21" t="s">
        <v>263</v>
      </c>
      <c r="D33" s="19" t="s">
        <v>262</v>
      </c>
      <c r="E33" s="21" t="s">
        <v>63</v>
      </c>
      <c r="F33" s="19" t="s">
        <v>12</v>
      </c>
    </row>
    <row r="34" spans="1:6" ht="15" customHeight="1" x14ac:dyDescent="0.2">
      <c r="A34" s="19" t="s">
        <v>199</v>
      </c>
      <c r="B34" s="20" t="s">
        <v>271</v>
      </c>
      <c r="C34" s="21" t="s">
        <v>272</v>
      </c>
      <c r="D34" s="19" t="s">
        <v>271</v>
      </c>
      <c r="E34" s="21" t="s">
        <v>63</v>
      </c>
      <c r="F34" s="19" t="s">
        <v>12</v>
      </c>
    </row>
    <row r="35" spans="1:6" ht="15" customHeight="1" x14ac:dyDescent="0.2">
      <c r="A35" s="34" t="s">
        <v>199</v>
      </c>
      <c r="B35" s="35" t="s">
        <v>359</v>
      </c>
      <c r="C35" s="36" t="s">
        <v>360</v>
      </c>
      <c r="D35" s="34" t="s">
        <v>359</v>
      </c>
      <c r="E35" s="36" t="s">
        <v>325</v>
      </c>
      <c r="F35" s="34" t="s">
        <v>12</v>
      </c>
    </row>
    <row r="36" spans="1:6" ht="30" customHeight="1" x14ac:dyDescent="0.2">
      <c r="A36" s="40" t="s">
        <v>199</v>
      </c>
      <c r="B36" s="41" t="s">
        <v>429</v>
      </c>
      <c r="C36" s="42" t="s">
        <v>430</v>
      </c>
      <c r="D36" s="40" t="s">
        <v>429</v>
      </c>
      <c r="E36" s="42" t="s">
        <v>428</v>
      </c>
      <c r="F36" s="40" t="s">
        <v>12</v>
      </c>
    </row>
    <row r="37" spans="1:6" ht="15" customHeight="1" x14ac:dyDescent="0.2">
      <c r="A37" s="40" t="s">
        <v>199</v>
      </c>
      <c r="B37" s="41" t="s">
        <v>436</v>
      </c>
      <c r="C37" s="42" t="s">
        <v>437</v>
      </c>
      <c r="D37" s="40" t="s">
        <v>436</v>
      </c>
      <c r="E37" s="42" t="s">
        <v>428</v>
      </c>
      <c r="F37" s="40" t="s">
        <v>12</v>
      </c>
    </row>
    <row r="38" spans="1:6" ht="15" customHeight="1" x14ac:dyDescent="0.2">
      <c r="A38" s="40" t="s">
        <v>199</v>
      </c>
      <c r="B38" s="41" t="s">
        <v>492</v>
      </c>
      <c r="C38" s="42" t="s">
        <v>493</v>
      </c>
      <c r="D38" s="40" t="s">
        <v>492</v>
      </c>
      <c r="E38" s="42" t="s">
        <v>428</v>
      </c>
      <c r="F38" s="40" t="s">
        <v>12</v>
      </c>
    </row>
    <row r="39" spans="1:6" ht="15" customHeight="1" x14ac:dyDescent="0.2">
      <c r="A39" s="40" t="s">
        <v>199</v>
      </c>
      <c r="B39" s="41" t="s">
        <v>529</v>
      </c>
      <c r="C39" s="42" t="s">
        <v>530</v>
      </c>
      <c r="D39" s="40" t="s">
        <v>529</v>
      </c>
      <c r="E39" s="42" t="s">
        <v>428</v>
      </c>
      <c r="F39" s="40" t="s">
        <v>12</v>
      </c>
    </row>
    <row r="40" spans="1:6" ht="15" customHeight="1" x14ac:dyDescent="0.2">
      <c r="A40" s="46" t="s">
        <v>199</v>
      </c>
      <c r="B40" s="47" t="s">
        <v>568</v>
      </c>
      <c r="C40" s="48" t="s">
        <v>569</v>
      </c>
      <c r="D40" s="46" t="s">
        <v>568</v>
      </c>
      <c r="E40" s="48" t="s">
        <v>548</v>
      </c>
      <c r="F40" s="46" t="s">
        <v>12</v>
      </c>
    </row>
    <row r="41" spans="1:6" ht="15" customHeight="1" x14ac:dyDescent="0.2">
      <c r="A41" s="46" t="s">
        <v>199</v>
      </c>
      <c r="B41" s="47" t="s">
        <v>637</v>
      </c>
      <c r="C41" s="48" t="s">
        <v>638</v>
      </c>
      <c r="D41" s="46" t="s">
        <v>637</v>
      </c>
      <c r="E41" s="48" t="s">
        <v>548</v>
      </c>
      <c r="F41" s="46" t="s">
        <v>12</v>
      </c>
    </row>
    <row r="42" spans="1:6" ht="15" customHeight="1" x14ac:dyDescent="0.2">
      <c r="A42" s="19" t="s">
        <v>81</v>
      </c>
      <c r="B42" s="20" t="s">
        <v>82</v>
      </c>
      <c r="C42" s="21" t="s">
        <v>83</v>
      </c>
      <c r="D42" s="19" t="s">
        <v>82</v>
      </c>
      <c r="E42" s="21" t="s">
        <v>63</v>
      </c>
      <c r="F42" s="19" t="s">
        <v>12</v>
      </c>
    </row>
    <row r="43" spans="1:6" ht="15" customHeight="1" x14ac:dyDescent="0.2">
      <c r="A43" s="34" t="s">
        <v>81</v>
      </c>
      <c r="B43" s="35" t="s">
        <v>390</v>
      </c>
      <c r="C43" s="36" t="s">
        <v>391</v>
      </c>
      <c r="D43" s="34" t="s">
        <v>390</v>
      </c>
      <c r="E43" s="36" t="s">
        <v>325</v>
      </c>
      <c r="F43" s="34" t="s">
        <v>12</v>
      </c>
    </row>
    <row r="44" spans="1:6" ht="30" customHeight="1" x14ac:dyDescent="0.2">
      <c r="A44" s="40" t="s">
        <v>81</v>
      </c>
      <c r="B44" s="41" t="s">
        <v>514</v>
      </c>
      <c r="C44" s="42" t="s">
        <v>515</v>
      </c>
      <c r="D44" s="40" t="s">
        <v>514</v>
      </c>
      <c r="E44" s="42" t="s">
        <v>428</v>
      </c>
      <c r="F44" s="40" t="s">
        <v>12</v>
      </c>
    </row>
    <row r="45" spans="1:6" ht="15" customHeight="1" x14ac:dyDescent="0.2">
      <c r="A45" s="40" t="s">
        <v>81</v>
      </c>
      <c r="B45" s="41" t="s">
        <v>540</v>
      </c>
      <c r="C45" s="42" t="s">
        <v>541</v>
      </c>
      <c r="D45" s="40" t="s">
        <v>540</v>
      </c>
      <c r="E45" s="42" t="s">
        <v>428</v>
      </c>
      <c r="F45" s="40" t="s">
        <v>12</v>
      </c>
    </row>
    <row r="46" spans="1:6" ht="15" customHeight="1" x14ac:dyDescent="0.2">
      <c r="A46" s="46" t="s">
        <v>81</v>
      </c>
      <c r="B46" s="47" t="s">
        <v>549</v>
      </c>
      <c r="C46" s="48" t="s">
        <v>550</v>
      </c>
      <c r="D46" s="46" t="s">
        <v>549</v>
      </c>
      <c r="E46" s="48" t="s">
        <v>548</v>
      </c>
      <c r="F46" s="46" t="s">
        <v>12</v>
      </c>
    </row>
    <row r="47" spans="1:6" ht="15" customHeight="1" x14ac:dyDescent="0.2">
      <c r="A47" s="34" t="s">
        <v>387</v>
      </c>
      <c r="B47" s="35" t="s">
        <v>388</v>
      </c>
      <c r="C47" s="36" t="s">
        <v>389</v>
      </c>
      <c r="D47" s="34" t="s">
        <v>388</v>
      </c>
      <c r="E47" s="36" t="s">
        <v>325</v>
      </c>
      <c r="F47" s="34" t="s">
        <v>12</v>
      </c>
    </row>
    <row r="48" spans="1:6" ht="15" customHeight="1" x14ac:dyDescent="0.2">
      <c r="A48" s="40" t="s">
        <v>387</v>
      </c>
      <c r="B48" s="41" t="s">
        <v>481</v>
      </c>
      <c r="C48" s="42" t="s">
        <v>482</v>
      </c>
      <c r="D48" s="40" t="s">
        <v>481</v>
      </c>
      <c r="E48" s="42" t="s">
        <v>428</v>
      </c>
      <c r="F48" s="40" t="s">
        <v>12</v>
      </c>
    </row>
    <row r="49" spans="1:6" ht="15" customHeight="1" x14ac:dyDescent="0.2">
      <c r="A49" s="40" t="s">
        <v>387</v>
      </c>
      <c r="B49" s="41" t="s">
        <v>509</v>
      </c>
      <c r="C49" s="42" t="s">
        <v>510</v>
      </c>
      <c r="D49" s="40" t="s">
        <v>509</v>
      </c>
      <c r="E49" s="42" t="s">
        <v>428</v>
      </c>
      <c r="F49" s="40" t="s">
        <v>12</v>
      </c>
    </row>
    <row r="50" spans="1:6" ht="15" customHeight="1" x14ac:dyDescent="0.2">
      <c r="A50" s="46" t="s">
        <v>387</v>
      </c>
      <c r="B50" s="47" t="s">
        <v>625</v>
      </c>
      <c r="C50" s="48" t="s">
        <v>626</v>
      </c>
      <c r="D50" s="46" t="s">
        <v>625</v>
      </c>
      <c r="E50" s="48" t="s">
        <v>548</v>
      </c>
      <c r="F50" s="46" t="s">
        <v>12</v>
      </c>
    </row>
    <row r="51" spans="1:6" ht="15" customHeight="1" x14ac:dyDescent="0.2">
      <c r="A51" s="19" t="s">
        <v>106</v>
      </c>
      <c r="B51" s="20" t="s">
        <v>107</v>
      </c>
      <c r="C51" s="21" t="s">
        <v>108</v>
      </c>
      <c r="D51" s="19" t="s">
        <v>107</v>
      </c>
      <c r="E51" s="21" t="s">
        <v>63</v>
      </c>
      <c r="F51" s="19" t="s">
        <v>12</v>
      </c>
    </row>
    <row r="52" spans="1:6" ht="15" customHeight="1" x14ac:dyDescent="0.2">
      <c r="A52" s="34" t="s">
        <v>106</v>
      </c>
      <c r="B52" s="35" t="s">
        <v>377</v>
      </c>
      <c r="C52" s="36" t="s">
        <v>378</v>
      </c>
      <c r="D52" s="34" t="s">
        <v>377</v>
      </c>
      <c r="E52" s="36" t="s">
        <v>325</v>
      </c>
      <c r="F52" s="34" t="s">
        <v>12</v>
      </c>
    </row>
    <row r="53" spans="1:6" ht="15" customHeight="1" x14ac:dyDescent="0.2">
      <c r="A53" s="40" t="s">
        <v>106</v>
      </c>
      <c r="B53" s="41" t="s">
        <v>455</v>
      </c>
      <c r="C53" s="42" t="s">
        <v>456</v>
      </c>
      <c r="D53" s="40" t="s">
        <v>455</v>
      </c>
      <c r="E53" s="42" t="s">
        <v>428</v>
      </c>
      <c r="F53" s="40" t="s">
        <v>12</v>
      </c>
    </row>
    <row r="54" spans="1:6" ht="15" customHeight="1" x14ac:dyDescent="0.2">
      <c r="A54" s="40" t="s">
        <v>106</v>
      </c>
      <c r="B54" s="41" t="s">
        <v>494</v>
      </c>
      <c r="C54" s="42" t="s">
        <v>495</v>
      </c>
      <c r="D54" s="40" t="s">
        <v>494</v>
      </c>
      <c r="E54" s="42" t="s">
        <v>428</v>
      </c>
      <c r="F54" s="40" t="s">
        <v>12</v>
      </c>
    </row>
    <row r="55" spans="1:6" ht="15" customHeight="1" x14ac:dyDescent="0.2">
      <c r="A55" s="40" t="s">
        <v>106</v>
      </c>
      <c r="B55" s="41" t="s">
        <v>499</v>
      </c>
      <c r="C55" s="42" t="s">
        <v>500</v>
      </c>
      <c r="D55" s="40" t="s">
        <v>499</v>
      </c>
      <c r="E55" s="42" t="s">
        <v>428</v>
      </c>
      <c r="F55" s="40" t="s">
        <v>12</v>
      </c>
    </row>
    <row r="56" spans="1:6" ht="15" customHeight="1" x14ac:dyDescent="0.2">
      <c r="A56" s="13" t="s">
        <v>39</v>
      </c>
      <c r="B56" s="14" t="s">
        <v>40</v>
      </c>
      <c r="C56" s="15" t="s">
        <v>41</v>
      </c>
      <c r="D56" s="13" t="s">
        <v>40</v>
      </c>
      <c r="E56" s="15" t="s">
        <v>11</v>
      </c>
      <c r="F56" s="13" t="s">
        <v>12</v>
      </c>
    </row>
    <row r="57" spans="1:6" ht="15" customHeight="1" x14ac:dyDescent="0.2">
      <c r="A57" s="19" t="s">
        <v>39</v>
      </c>
      <c r="B57" s="20" t="s">
        <v>232</v>
      </c>
      <c r="C57" s="21" t="s">
        <v>233</v>
      </c>
      <c r="D57" s="19" t="s">
        <v>232</v>
      </c>
      <c r="E57" s="21" t="s">
        <v>63</v>
      </c>
      <c r="F57" s="19" t="s">
        <v>12</v>
      </c>
    </row>
    <row r="58" spans="1:6" ht="15" customHeight="1" x14ac:dyDescent="0.2">
      <c r="A58" s="34" t="s">
        <v>39</v>
      </c>
      <c r="B58" s="35" t="s">
        <v>373</v>
      </c>
      <c r="C58" s="36" t="s">
        <v>374</v>
      </c>
      <c r="D58" s="34" t="s">
        <v>373</v>
      </c>
      <c r="E58" s="36" t="s">
        <v>325</v>
      </c>
      <c r="F58" s="34" t="s">
        <v>12</v>
      </c>
    </row>
    <row r="59" spans="1:6" ht="15" customHeight="1" x14ac:dyDescent="0.2">
      <c r="A59" s="19" t="s">
        <v>90</v>
      </c>
      <c r="B59" s="20" t="s">
        <v>91</v>
      </c>
      <c r="C59" s="21" t="s">
        <v>92</v>
      </c>
      <c r="D59" s="19" t="s">
        <v>91</v>
      </c>
      <c r="E59" s="21" t="s">
        <v>63</v>
      </c>
      <c r="F59" s="19" t="s">
        <v>12</v>
      </c>
    </row>
    <row r="60" spans="1:6" ht="30" customHeight="1" x14ac:dyDescent="0.2">
      <c r="A60" s="19" t="s">
        <v>90</v>
      </c>
      <c r="B60" s="20" t="s">
        <v>152</v>
      </c>
      <c r="C60" s="21" t="s">
        <v>153</v>
      </c>
      <c r="D60" s="19" t="s">
        <v>152</v>
      </c>
      <c r="E60" s="21" t="s">
        <v>63</v>
      </c>
      <c r="F60" s="19" t="s">
        <v>12</v>
      </c>
    </row>
    <row r="61" spans="1:6" ht="15" customHeight="1" x14ac:dyDescent="0.2">
      <c r="A61" s="40" t="s">
        <v>90</v>
      </c>
      <c r="B61" s="41" t="s">
        <v>483</v>
      </c>
      <c r="C61" s="42" t="s">
        <v>484</v>
      </c>
      <c r="D61" s="40" t="s">
        <v>483</v>
      </c>
      <c r="E61" s="42" t="s">
        <v>428</v>
      </c>
      <c r="F61" s="40" t="s">
        <v>12</v>
      </c>
    </row>
    <row r="62" spans="1:6" ht="15" customHeight="1" x14ac:dyDescent="0.2">
      <c r="A62" s="40" t="s">
        <v>90</v>
      </c>
      <c r="B62" s="41" t="s">
        <v>518</v>
      </c>
      <c r="C62" s="42" t="s">
        <v>519</v>
      </c>
      <c r="D62" s="40" t="s">
        <v>518</v>
      </c>
      <c r="E62" s="42" t="s">
        <v>428</v>
      </c>
      <c r="F62" s="40" t="s">
        <v>12</v>
      </c>
    </row>
    <row r="63" spans="1:6" ht="30" customHeight="1" x14ac:dyDescent="0.2">
      <c r="A63" s="19" t="s">
        <v>227</v>
      </c>
      <c r="B63" s="20" t="s">
        <v>228</v>
      </c>
      <c r="C63" s="21" t="s">
        <v>229</v>
      </c>
      <c r="D63" s="19" t="s">
        <v>228</v>
      </c>
      <c r="E63" s="21" t="s">
        <v>63</v>
      </c>
      <c r="F63" s="19" t="s">
        <v>12</v>
      </c>
    </row>
    <row r="64" spans="1:6" ht="15" customHeight="1" x14ac:dyDescent="0.2">
      <c r="A64" s="46" t="s">
        <v>227</v>
      </c>
      <c r="B64" s="47" t="s">
        <v>587</v>
      </c>
      <c r="C64" s="48" t="s">
        <v>588</v>
      </c>
      <c r="D64" s="46" t="s">
        <v>587</v>
      </c>
      <c r="E64" s="48" t="s">
        <v>548</v>
      </c>
      <c r="F64" s="46" t="s">
        <v>12</v>
      </c>
    </row>
    <row r="65" spans="1:6" ht="15" customHeight="1" x14ac:dyDescent="0.2">
      <c r="A65" s="46" t="s">
        <v>227</v>
      </c>
      <c r="B65" s="47" t="s">
        <v>633</v>
      </c>
      <c r="C65" s="48" t="s">
        <v>634</v>
      </c>
      <c r="D65" s="46" t="s">
        <v>633</v>
      </c>
      <c r="E65" s="48" t="s">
        <v>548</v>
      </c>
      <c r="F65" s="46" t="s">
        <v>12</v>
      </c>
    </row>
    <row r="66" spans="1:6" ht="15" customHeight="1" x14ac:dyDescent="0.2">
      <c r="A66" s="19" t="s">
        <v>126</v>
      </c>
      <c r="B66" s="20" t="s">
        <v>127</v>
      </c>
      <c r="C66" s="21" t="s">
        <v>128</v>
      </c>
      <c r="D66" s="19" t="s">
        <v>127</v>
      </c>
      <c r="E66" s="21" t="s">
        <v>63</v>
      </c>
      <c r="F66" s="19" t="s">
        <v>12</v>
      </c>
    </row>
    <row r="67" spans="1:6" ht="15" customHeight="1" x14ac:dyDescent="0.2">
      <c r="A67" s="28" t="s">
        <v>126</v>
      </c>
      <c r="B67" s="29" t="s">
        <v>294</v>
      </c>
      <c r="C67" s="30" t="s">
        <v>295</v>
      </c>
      <c r="D67" s="28" t="s">
        <v>294</v>
      </c>
      <c r="E67" s="30" t="s">
        <v>296</v>
      </c>
      <c r="F67" s="28" t="s">
        <v>12</v>
      </c>
    </row>
    <row r="68" spans="1:6" ht="15" customHeight="1" x14ac:dyDescent="0.2">
      <c r="A68" s="19" t="s">
        <v>103</v>
      </c>
      <c r="B68" s="20" t="s">
        <v>104</v>
      </c>
      <c r="C68" s="21" t="s">
        <v>105</v>
      </c>
      <c r="D68" s="19" t="s">
        <v>104</v>
      </c>
      <c r="E68" s="21" t="s">
        <v>63</v>
      </c>
      <c r="F68" s="19" t="s">
        <v>12</v>
      </c>
    </row>
    <row r="69" spans="1:6" ht="15" customHeight="1" x14ac:dyDescent="0.2">
      <c r="A69" s="19" t="s">
        <v>103</v>
      </c>
      <c r="B69" s="20" t="s">
        <v>165</v>
      </c>
      <c r="C69" s="21" t="s">
        <v>166</v>
      </c>
      <c r="D69" s="19" t="s">
        <v>165</v>
      </c>
      <c r="E69" s="21" t="s">
        <v>63</v>
      </c>
      <c r="F69" s="19" t="s">
        <v>12</v>
      </c>
    </row>
    <row r="70" spans="1:6" ht="15" customHeight="1" x14ac:dyDescent="0.2">
      <c r="A70" s="19" t="s">
        <v>103</v>
      </c>
      <c r="B70" s="20" t="s">
        <v>188</v>
      </c>
      <c r="C70" s="21" t="s">
        <v>189</v>
      </c>
      <c r="D70" s="19" t="s">
        <v>188</v>
      </c>
      <c r="E70" s="21" t="s">
        <v>63</v>
      </c>
      <c r="F70" s="19" t="s">
        <v>12</v>
      </c>
    </row>
    <row r="71" spans="1:6" ht="15" customHeight="1" x14ac:dyDescent="0.2">
      <c r="A71" s="19" t="s">
        <v>221</v>
      </c>
      <c r="B71" s="20" t="s">
        <v>222</v>
      </c>
      <c r="C71" s="21" t="s">
        <v>223</v>
      </c>
      <c r="D71" s="19" t="s">
        <v>222</v>
      </c>
      <c r="E71" s="21" t="s">
        <v>63</v>
      </c>
      <c r="F71" s="19" t="s">
        <v>12</v>
      </c>
    </row>
    <row r="72" spans="1:6" ht="15" customHeight="1" x14ac:dyDescent="0.2">
      <c r="A72" s="28" t="s">
        <v>221</v>
      </c>
      <c r="B72" s="29" t="s">
        <v>307</v>
      </c>
      <c r="C72" s="30" t="s">
        <v>308</v>
      </c>
      <c r="D72" s="28" t="s">
        <v>307</v>
      </c>
      <c r="E72" s="30" t="s">
        <v>296</v>
      </c>
      <c r="F72" s="28" t="s">
        <v>12</v>
      </c>
    </row>
    <row r="73" spans="1:6" ht="15" customHeight="1" x14ac:dyDescent="0.2">
      <c r="A73" s="19" t="s">
        <v>67</v>
      </c>
      <c r="B73" s="20" t="s">
        <v>68</v>
      </c>
      <c r="C73" s="21" t="s">
        <v>69</v>
      </c>
      <c r="D73" s="19" t="s">
        <v>68</v>
      </c>
      <c r="E73" s="21" t="s">
        <v>63</v>
      </c>
      <c r="F73" s="19" t="s">
        <v>12</v>
      </c>
    </row>
    <row r="74" spans="1:6" ht="30" customHeight="1" x14ac:dyDescent="0.2">
      <c r="A74" s="19" t="s">
        <v>67</v>
      </c>
      <c r="B74" s="20" t="s">
        <v>93</v>
      </c>
      <c r="C74" s="21" t="s">
        <v>94</v>
      </c>
      <c r="D74" s="19" t="s">
        <v>93</v>
      </c>
      <c r="E74" s="21" t="s">
        <v>63</v>
      </c>
      <c r="F74" s="19" t="s">
        <v>12</v>
      </c>
    </row>
    <row r="75" spans="1:6" ht="15" customHeight="1" x14ac:dyDescent="0.2">
      <c r="A75" s="19" t="s">
        <v>67</v>
      </c>
      <c r="B75" s="20" t="s">
        <v>160</v>
      </c>
      <c r="C75" s="21" t="s">
        <v>161</v>
      </c>
      <c r="D75" s="19" t="s">
        <v>160</v>
      </c>
      <c r="E75" s="21" t="s">
        <v>63</v>
      </c>
      <c r="F75" s="19" t="s">
        <v>12</v>
      </c>
    </row>
    <row r="76" spans="1:6" ht="30" customHeight="1" x14ac:dyDescent="0.2">
      <c r="A76" s="28" t="s">
        <v>67</v>
      </c>
      <c r="B76" s="29" t="s">
        <v>320</v>
      </c>
      <c r="C76" s="30" t="s">
        <v>321</v>
      </c>
      <c r="D76" s="28" t="s">
        <v>320</v>
      </c>
      <c r="E76" s="30" t="s">
        <v>296</v>
      </c>
      <c r="F76" s="28" t="s">
        <v>12</v>
      </c>
    </row>
    <row r="77" spans="1:6" ht="15" customHeight="1" x14ac:dyDescent="0.2">
      <c r="A77" s="40" t="s">
        <v>67</v>
      </c>
      <c r="B77" s="41" t="s">
        <v>446</v>
      </c>
      <c r="C77" s="42" t="s">
        <v>447</v>
      </c>
      <c r="D77" s="40" t="s">
        <v>446</v>
      </c>
      <c r="E77" s="42" t="s">
        <v>428</v>
      </c>
      <c r="F77" s="40" t="s">
        <v>12</v>
      </c>
    </row>
    <row r="78" spans="1:6" ht="15" customHeight="1" x14ac:dyDescent="0.2">
      <c r="A78" s="40" t="s">
        <v>485</v>
      </c>
      <c r="B78" s="41" t="s">
        <v>486</v>
      </c>
      <c r="C78" s="42" t="s">
        <v>487</v>
      </c>
      <c r="D78" s="40" t="s">
        <v>486</v>
      </c>
      <c r="E78" s="42" t="s">
        <v>428</v>
      </c>
      <c r="F78" s="40" t="s">
        <v>12</v>
      </c>
    </row>
    <row r="79" spans="1:6" ht="15" customHeight="1" x14ac:dyDescent="0.2">
      <c r="A79" s="40" t="s">
        <v>485</v>
      </c>
      <c r="B79" s="41" t="s">
        <v>525</v>
      </c>
      <c r="C79" s="42" t="s">
        <v>526</v>
      </c>
      <c r="D79" s="40" t="s">
        <v>525</v>
      </c>
      <c r="E79" s="42" t="s">
        <v>428</v>
      </c>
      <c r="F79" s="40" t="s">
        <v>12</v>
      </c>
    </row>
    <row r="80" spans="1:6" ht="15" customHeight="1" x14ac:dyDescent="0.2">
      <c r="A80" s="40" t="s">
        <v>448</v>
      </c>
      <c r="B80" s="41" t="s">
        <v>449</v>
      </c>
      <c r="C80" s="42" t="s">
        <v>450</v>
      </c>
      <c r="D80" s="40" t="s">
        <v>449</v>
      </c>
      <c r="E80" s="42" t="s">
        <v>428</v>
      </c>
      <c r="F80" s="40" t="s">
        <v>12</v>
      </c>
    </row>
    <row r="81" spans="1:6" ht="15" customHeight="1" x14ac:dyDescent="0.2">
      <c r="A81" s="40" t="s">
        <v>448</v>
      </c>
      <c r="B81" s="41" t="s">
        <v>463</v>
      </c>
      <c r="C81" s="42" t="s">
        <v>464</v>
      </c>
      <c r="D81" s="40" t="s">
        <v>463</v>
      </c>
      <c r="E81" s="42" t="s">
        <v>428</v>
      </c>
      <c r="F81" s="40" t="s">
        <v>12</v>
      </c>
    </row>
    <row r="82" spans="1:6" ht="15" customHeight="1" x14ac:dyDescent="0.2">
      <c r="A82" s="40" t="s">
        <v>448</v>
      </c>
      <c r="B82" s="41" t="s">
        <v>535</v>
      </c>
      <c r="C82" s="42" t="s">
        <v>536</v>
      </c>
      <c r="D82" s="40" t="s">
        <v>535</v>
      </c>
      <c r="E82" s="42" t="s">
        <v>428</v>
      </c>
      <c r="F82" s="40" t="s">
        <v>12</v>
      </c>
    </row>
    <row r="83" spans="1:6" ht="15" customHeight="1" x14ac:dyDescent="0.2">
      <c r="A83" s="46" t="s">
        <v>448</v>
      </c>
      <c r="B83" s="47" t="s">
        <v>591</v>
      </c>
      <c r="C83" s="48" t="s">
        <v>592</v>
      </c>
      <c r="D83" s="46" t="s">
        <v>591</v>
      </c>
      <c r="E83" s="48" t="s">
        <v>548</v>
      </c>
      <c r="F83" s="46" t="s">
        <v>12</v>
      </c>
    </row>
    <row r="84" spans="1:6" ht="15" customHeight="1" x14ac:dyDescent="0.2">
      <c r="A84" s="19" t="s">
        <v>76</v>
      </c>
      <c r="B84" s="20" t="s">
        <v>77</v>
      </c>
      <c r="C84" s="21" t="s">
        <v>78</v>
      </c>
      <c r="D84" s="19" t="s">
        <v>77</v>
      </c>
      <c r="E84" s="21" t="s">
        <v>63</v>
      </c>
      <c r="F84" s="19" t="s">
        <v>12</v>
      </c>
    </row>
    <row r="85" spans="1:6" ht="15" customHeight="1" x14ac:dyDescent="0.2">
      <c r="A85" s="46" t="s">
        <v>76</v>
      </c>
      <c r="B85" s="47" t="s">
        <v>576</v>
      </c>
      <c r="C85" s="48" t="s">
        <v>577</v>
      </c>
      <c r="D85" s="46" t="s">
        <v>576</v>
      </c>
      <c r="E85" s="48" t="s">
        <v>548</v>
      </c>
      <c r="F85" s="46" t="s">
        <v>12</v>
      </c>
    </row>
    <row r="86" spans="1:6" ht="15" customHeight="1" x14ac:dyDescent="0.2">
      <c r="A86" s="19" t="s">
        <v>132</v>
      </c>
      <c r="B86" s="20" t="s">
        <v>133</v>
      </c>
      <c r="C86" s="21" t="s">
        <v>134</v>
      </c>
      <c r="D86" s="19" t="s">
        <v>133</v>
      </c>
      <c r="E86" s="21" t="s">
        <v>63</v>
      </c>
      <c r="F86" s="19" t="s">
        <v>12</v>
      </c>
    </row>
    <row r="87" spans="1:6" ht="15" customHeight="1" x14ac:dyDescent="0.2">
      <c r="A87" s="19" t="s">
        <v>132</v>
      </c>
      <c r="B87" s="20" t="s">
        <v>239</v>
      </c>
      <c r="C87" s="21" t="s">
        <v>240</v>
      </c>
      <c r="D87" s="19" t="s">
        <v>239</v>
      </c>
      <c r="E87" s="21" t="s">
        <v>63</v>
      </c>
      <c r="F87" s="19" t="s">
        <v>12</v>
      </c>
    </row>
    <row r="88" spans="1:6" ht="15" customHeight="1" x14ac:dyDescent="0.2">
      <c r="A88" s="19" t="s">
        <v>135</v>
      </c>
      <c r="B88" s="20" t="s">
        <v>136</v>
      </c>
      <c r="C88" s="21" t="s">
        <v>137</v>
      </c>
      <c r="D88" s="19" t="s">
        <v>136</v>
      </c>
      <c r="E88" s="21" t="s">
        <v>63</v>
      </c>
      <c r="F88" s="19" t="s">
        <v>12</v>
      </c>
    </row>
    <row r="89" spans="1:6" ht="15" customHeight="1" x14ac:dyDescent="0.2">
      <c r="A89" s="19" t="s">
        <v>135</v>
      </c>
      <c r="B89" s="20" t="s">
        <v>258</v>
      </c>
      <c r="C89" s="21" t="s">
        <v>259</v>
      </c>
      <c r="D89" s="19" t="s">
        <v>258</v>
      </c>
      <c r="E89" s="21" t="s">
        <v>63</v>
      </c>
      <c r="F89" s="19" t="s">
        <v>12</v>
      </c>
    </row>
    <row r="90" spans="1:6" ht="15" customHeight="1" x14ac:dyDescent="0.2">
      <c r="A90" s="28" t="s">
        <v>135</v>
      </c>
      <c r="B90" s="29" t="s">
        <v>315</v>
      </c>
      <c r="C90" s="30" t="s">
        <v>316</v>
      </c>
      <c r="D90" s="28" t="s">
        <v>315</v>
      </c>
      <c r="E90" s="30" t="s">
        <v>296</v>
      </c>
      <c r="F90" s="28" t="s">
        <v>12</v>
      </c>
    </row>
    <row r="91" spans="1:6" ht="15" customHeight="1" x14ac:dyDescent="0.2">
      <c r="A91" s="40" t="s">
        <v>135</v>
      </c>
      <c r="B91" s="41" t="s">
        <v>457</v>
      </c>
      <c r="C91" s="42" t="s">
        <v>458</v>
      </c>
      <c r="D91" s="40" t="s">
        <v>457</v>
      </c>
      <c r="E91" s="42" t="s">
        <v>428</v>
      </c>
      <c r="F91" s="40" t="s">
        <v>12</v>
      </c>
    </row>
    <row r="92" spans="1:6" ht="15" customHeight="1" x14ac:dyDescent="0.2">
      <c r="A92" s="46" t="s">
        <v>135</v>
      </c>
      <c r="B92" s="47" t="s">
        <v>566</v>
      </c>
      <c r="C92" s="48" t="s">
        <v>567</v>
      </c>
      <c r="D92" s="46" t="s">
        <v>566</v>
      </c>
      <c r="E92" s="48" t="s">
        <v>548</v>
      </c>
      <c r="F92" s="46" t="s">
        <v>12</v>
      </c>
    </row>
    <row r="93" spans="1:6" ht="15" customHeight="1" x14ac:dyDescent="0.2">
      <c r="A93" s="46" t="s">
        <v>135</v>
      </c>
      <c r="B93" s="47" t="s">
        <v>598</v>
      </c>
      <c r="C93" s="48" t="s">
        <v>599</v>
      </c>
      <c r="D93" s="46" t="s">
        <v>598</v>
      </c>
      <c r="E93" s="48" t="s">
        <v>548</v>
      </c>
      <c r="F93" s="46" t="s">
        <v>12</v>
      </c>
    </row>
    <row r="94" spans="1:6" ht="30" customHeight="1" x14ac:dyDescent="0.2">
      <c r="A94" s="19" t="s">
        <v>213</v>
      </c>
      <c r="B94" s="20" t="s">
        <v>214</v>
      </c>
      <c r="C94" s="21" t="s">
        <v>215</v>
      </c>
      <c r="D94" s="19" t="s">
        <v>214</v>
      </c>
      <c r="E94" s="21" t="s">
        <v>63</v>
      </c>
      <c r="F94" s="19" t="s">
        <v>12</v>
      </c>
    </row>
    <row r="95" spans="1:6" ht="45" customHeight="1" x14ac:dyDescent="0.2">
      <c r="A95" s="34" t="s">
        <v>213</v>
      </c>
      <c r="B95" s="35" t="s">
        <v>369</v>
      </c>
      <c r="C95" s="36" t="s">
        <v>370</v>
      </c>
      <c r="D95" s="34" t="s">
        <v>369</v>
      </c>
      <c r="E95" s="36" t="s">
        <v>325</v>
      </c>
      <c r="F95" s="34" t="s">
        <v>12</v>
      </c>
    </row>
    <row r="96" spans="1:6" ht="30" customHeight="1" x14ac:dyDescent="0.2">
      <c r="A96" s="19" t="s">
        <v>129</v>
      </c>
      <c r="B96" s="20" t="s">
        <v>130</v>
      </c>
      <c r="C96" s="21" t="s">
        <v>131</v>
      </c>
      <c r="D96" s="19" t="s">
        <v>130</v>
      </c>
      <c r="E96" s="21" t="s">
        <v>63</v>
      </c>
      <c r="F96" s="19" t="s">
        <v>12</v>
      </c>
    </row>
    <row r="97" spans="1:6" ht="15" customHeight="1" x14ac:dyDescent="0.2">
      <c r="A97" s="19" t="s">
        <v>129</v>
      </c>
      <c r="B97" s="20" t="s">
        <v>138</v>
      </c>
      <c r="C97" s="21" t="s">
        <v>139</v>
      </c>
      <c r="D97" s="19" t="s">
        <v>138</v>
      </c>
      <c r="E97" s="21" t="s">
        <v>63</v>
      </c>
      <c r="F97" s="19" t="s">
        <v>12</v>
      </c>
    </row>
    <row r="98" spans="1:6" ht="15" customHeight="1" x14ac:dyDescent="0.2">
      <c r="A98" s="19" t="s">
        <v>129</v>
      </c>
      <c r="B98" s="20" t="s">
        <v>197</v>
      </c>
      <c r="C98" s="21" t="s">
        <v>198</v>
      </c>
      <c r="D98" s="19" t="s">
        <v>197</v>
      </c>
      <c r="E98" s="21" t="s">
        <v>63</v>
      </c>
      <c r="F98" s="19" t="s">
        <v>12</v>
      </c>
    </row>
    <row r="99" spans="1:6" ht="15" customHeight="1" x14ac:dyDescent="0.2">
      <c r="A99" s="40" t="s">
        <v>129</v>
      </c>
      <c r="B99" s="41" t="s">
        <v>516</v>
      </c>
      <c r="C99" s="42" t="s">
        <v>517</v>
      </c>
      <c r="D99" s="40" t="s">
        <v>516</v>
      </c>
      <c r="E99" s="42" t="s">
        <v>428</v>
      </c>
      <c r="F99" s="40" t="s">
        <v>12</v>
      </c>
    </row>
    <row r="100" spans="1:6" ht="15" customHeight="1" x14ac:dyDescent="0.2">
      <c r="A100" s="19" t="s">
        <v>119</v>
      </c>
      <c r="B100" s="20" t="s">
        <v>120</v>
      </c>
      <c r="C100" s="21" t="s">
        <v>121</v>
      </c>
      <c r="D100" s="19" t="s">
        <v>120</v>
      </c>
      <c r="E100" s="21" t="s">
        <v>63</v>
      </c>
      <c r="F100" s="19" t="s">
        <v>12</v>
      </c>
    </row>
    <row r="101" spans="1:6" ht="15" customHeight="1" x14ac:dyDescent="0.2">
      <c r="A101" s="34" t="s">
        <v>119</v>
      </c>
      <c r="B101" s="35" t="s">
        <v>375</v>
      </c>
      <c r="C101" s="36" t="s">
        <v>376</v>
      </c>
      <c r="D101" s="34" t="s">
        <v>375</v>
      </c>
      <c r="E101" s="36" t="s">
        <v>325</v>
      </c>
      <c r="F101" s="34" t="s">
        <v>12</v>
      </c>
    </row>
    <row r="102" spans="1:6" ht="15" customHeight="1" x14ac:dyDescent="0.2">
      <c r="A102" s="34" t="s">
        <v>119</v>
      </c>
      <c r="B102" s="35" t="s">
        <v>400</v>
      </c>
      <c r="C102" s="36" t="s">
        <v>401</v>
      </c>
      <c r="D102" s="34" t="s">
        <v>400</v>
      </c>
      <c r="E102" s="36" t="s">
        <v>325</v>
      </c>
      <c r="F102" s="34" t="s">
        <v>12</v>
      </c>
    </row>
    <row r="103" spans="1:6" ht="15" customHeight="1" x14ac:dyDescent="0.2">
      <c r="A103" s="34" t="s">
        <v>366</v>
      </c>
      <c r="B103" s="35" t="s">
        <v>367</v>
      </c>
      <c r="C103" s="36" t="s">
        <v>368</v>
      </c>
      <c r="D103" s="34" t="s">
        <v>367</v>
      </c>
      <c r="E103" s="36" t="s">
        <v>325</v>
      </c>
      <c r="F103" s="34" t="s">
        <v>12</v>
      </c>
    </row>
    <row r="104" spans="1:6" ht="15" customHeight="1" x14ac:dyDescent="0.2">
      <c r="A104" s="19" t="s">
        <v>241</v>
      </c>
      <c r="B104" s="20" t="s">
        <v>242</v>
      </c>
      <c r="C104" s="21" t="s">
        <v>243</v>
      </c>
      <c r="D104" s="19" t="s">
        <v>242</v>
      </c>
      <c r="E104" s="21" t="s">
        <v>63</v>
      </c>
      <c r="F104" s="19" t="s">
        <v>12</v>
      </c>
    </row>
    <row r="105" spans="1:6" ht="15" customHeight="1" x14ac:dyDescent="0.2">
      <c r="A105" s="28" t="s">
        <v>241</v>
      </c>
      <c r="B105" s="29" t="s">
        <v>305</v>
      </c>
      <c r="C105" s="30" t="s">
        <v>306</v>
      </c>
      <c r="D105" s="28" t="s">
        <v>305</v>
      </c>
      <c r="E105" s="30" t="s">
        <v>296</v>
      </c>
      <c r="F105" s="28" t="s">
        <v>12</v>
      </c>
    </row>
    <row r="106" spans="1:6" ht="15" customHeight="1" x14ac:dyDescent="0.2">
      <c r="A106" s="34" t="s">
        <v>241</v>
      </c>
      <c r="B106" s="35" t="s">
        <v>415</v>
      </c>
      <c r="C106" s="36" t="s">
        <v>416</v>
      </c>
      <c r="D106" s="34" t="s">
        <v>415</v>
      </c>
      <c r="E106" s="36" t="s">
        <v>325</v>
      </c>
      <c r="F106" s="34" t="s">
        <v>12</v>
      </c>
    </row>
    <row r="107" spans="1:6" ht="15" customHeight="1" x14ac:dyDescent="0.2">
      <c r="A107" s="37" t="s">
        <v>241</v>
      </c>
      <c r="B107" s="38" t="s">
        <v>417</v>
      </c>
      <c r="C107" s="39" t="s">
        <v>416</v>
      </c>
      <c r="D107" s="37" t="s">
        <v>417</v>
      </c>
      <c r="E107" s="39" t="s">
        <v>325</v>
      </c>
      <c r="F107" s="37" t="s">
        <v>33</v>
      </c>
    </row>
    <row r="108" spans="1:6" ht="15" customHeight="1" x14ac:dyDescent="0.2">
      <c r="A108" s="37" t="s">
        <v>241</v>
      </c>
      <c r="B108" s="38" t="s">
        <v>418</v>
      </c>
      <c r="C108" s="39" t="s">
        <v>416</v>
      </c>
      <c r="D108" s="37" t="s">
        <v>418</v>
      </c>
      <c r="E108" s="39" t="s">
        <v>325</v>
      </c>
      <c r="F108" s="37" t="s">
        <v>33</v>
      </c>
    </row>
    <row r="109" spans="1:6" ht="15" customHeight="1" x14ac:dyDescent="0.2">
      <c r="A109" s="37" t="s">
        <v>241</v>
      </c>
      <c r="B109" s="38" t="s">
        <v>419</v>
      </c>
      <c r="C109" s="39" t="s">
        <v>416</v>
      </c>
      <c r="D109" s="37" t="s">
        <v>419</v>
      </c>
      <c r="E109" s="39" t="s">
        <v>325</v>
      </c>
      <c r="F109" s="37" t="s">
        <v>33</v>
      </c>
    </row>
    <row r="110" spans="1:6" ht="15" customHeight="1" x14ac:dyDescent="0.2">
      <c r="A110" s="37" t="s">
        <v>241</v>
      </c>
      <c r="B110" s="38" t="s">
        <v>420</v>
      </c>
      <c r="C110" s="39" t="s">
        <v>416</v>
      </c>
      <c r="D110" s="37" t="s">
        <v>420</v>
      </c>
      <c r="E110" s="39" t="s">
        <v>325</v>
      </c>
      <c r="F110" s="37" t="s">
        <v>33</v>
      </c>
    </row>
    <row r="111" spans="1:6" ht="15" customHeight="1" x14ac:dyDescent="0.2">
      <c r="A111" s="37" t="s">
        <v>241</v>
      </c>
      <c r="B111" s="38" t="s">
        <v>421</v>
      </c>
      <c r="C111" s="39" t="s">
        <v>416</v>
      </c>
      <c r="D111" s="37" t="s">
        <v>421</v>
      </c>
      <c r="E111" s="39" t="s">
        <v>325</v>
      </c>
      <c r="F111" s="37" t="s">
        <v>33</v>
      </c>
    </row>
    <row r="112" spans="1:6" ht="15" customHeight="1" x14ac:dyDescent="0.2">
      <c r="A112" s="40" t="s">
        <v>241</v>
      </c>
      <c r="B112" s="41" t="s">
        <v>523</v>
      </c>
      <c r="C112" s="42" t="s">
        <v>524</v>
      </c>
      <c r="D112" s="40" t="s">
        <v>523</v>
      </c>
      <c r="E112" s="42" t="s">
        <v>428</v>
      </c>
      <c r="F112" s="40" t="s">
        <v>12</v>
      </c>
    </row>
    <row r="113" spans="1:6" ht="15" customHeight="1" x14ac:dyDescent="0.2">
      <c r="A113" s="46" t="s">
        <v>241</v>
      </c>
      <c r="B113" s="47" t="s">
        <v>607</v>
      </c>
      <c r="C113" s="48" t="s">
        <v>608</v>
      </c>
      <c r="D113" s="46" t="s">
        <v>607</v>
      </c>
      <c r="E113" s="48" t="s">
        <v>548</v>
      </c>
      <c r="F113" s="46" t="s">
        <v>12</v>
      </c>
    </row>
    <row r="114" spans="1:6" ht="15" customHeight="1" x14ac:dyDescent="0.2">
      <c r="A114" s="19" t="s">
        <v>70</v>
      </c>
      <c r="B114" s="20" t="s">
        <v>71</v>
      </c>
      <c r="C114" s="21" t="s">
        <v>72</v>
      </c>
      <c r="D114" s="19" t="s">
        <v>71</v>
      </c>
      <c r="E114" s="21" t="s">
        <v>63</v>
      </c>
      <c r="F114" s="19" t="s">
        <v>12</v>
      </c>
    </row>
    <row r="115" spans="1:6" ht="15" customHeight="1" x14ac:dyDescent="0.2">
      <c r="A115" s="19" t="s">
        <v>70</v>
      </c>
      <c r="B115" s="20" t="s">
        <v>244</v>
      </c>
      <c r="C115" s="21" t="s">
        <v>245</v>
      </c>
      <c r="D115" s="19" t="s">
        <v>244</v>
      </c>
      <c r="E115" s="21" t="s">
        <v>63</v>
      </c>
      <c r="F115" s="19" t="s">
        <v>12</v>
      </c>
    </row>
    <row r="116" spans="1:6" ht="15" customHeight="1" x14ac:dyDescent="0.2">
      <c r="A116" s="34" t="s">
        <v>70</v>
      </c>
      <c r="B116" s="35" t="s">
        <v>424</v>
      </c>
      <c r="C116" s="36" t="s">
        <v>425</v>
      </c>
      <c r="D116" s="34" t="s">
        <v>424</v>
      </c>
      <c r="E116" s="36" t="s">
        <v>325</v>
      </c>
      <c r="F116" s="34" t="s">
        <v>12</v>
      </c>
    </row>
    <row r="117" spans="1:6" ht="15" customHeight="1" x14ac:dyDescent="0.2">
      <c r="A117" s="40" t="s">
        <v>70</v>
      </c>
      <c r="B117" s="41" t="s">
        <v>426</v>
      </c>
      <c r="C117" s="42" t="s">
        <v>427</v>
      </c>
      <c r="D117" s="40" t="s">
        <v>426</v>
      </c>
      <c r="E117" s="42" t="s">
        <v>428</v>
      </c>
      <c r="F117" s="40" t="s">
        <v>12</v>
      </c>
    </row>
    <row r="118" spans="1:6" ht="15" customHeight="1" x14ac:dyDescent="0.2">
      <c r="A118" s="40" t="s">
        <v>70</v>
      </c>
      <c r="B118" s="41" t="s">
        <v>544</v>
      </c>
      <c r="C118" s="42" t="s">
        <v>545</v>
      </c>
      <c r="D118" s="40" t="s">
        <v>544</v>
      </c>
      <c r="E118" s="42" t="s">
        <v>428</v>
      </c>
      <c r="F118" s="40" t="s">
        <v>12</v>
      </c>
    </row>
    <row r="119" spans="1:6" ht="15" customHeight="1" x14ac:dyDescent="0.2">
      <c r="A119" s="40" t="s">
        <v>443</v>
      </c>
      <c r="B119" s="41" t="s">
        <v>444</v>
      </c>
      <c r="C119" s="42" t="s">
        <v>445</v>
      </c>
      <c r="D119" s="40" t="s">
        <v>444</v>
      </c>
      <c r="E119" s="42" t="s">
        <v>428</v>
      </c>
      <c r="F119" s="40" t="s">
        <v>12</v>
      </c>
    </row>
    <row r="120" spans="1:6" ht="15" customHeight="1" x14ac:dyDescent="0.2">
      <c r="A120" s="19" t="s">
        <v>87</v>
      </c>
      <c r="B120" s="20" t="s">
        <v>88</v>
      </c>
      <c r="C120" s="21" t="s">
        <v>89</v>
      </c>
      <c r="D120" s="19" t="s">
        <v>88</v>
      </c>
      <c r="E120" s="21" t="s">
        <v>63</v>
      </c>
      <c r="F120" s="19" t="s">
        <v>12</v>
      </c>
    </row>
    <row r="121" spans="1:6" ht="15" customHeight="1" x14ac:dyDescent="0.2">
      <c r="A121" s="13" t="s">
        <v>8</v>
      </c>
      <c r="B121" s="14" t="s">
        <v>9</v>
      </c>
      <c r="C121" s="15" t="s">
        <v>10</v>
      </c>
      <c r="D121" s="13" t="s">
        <v>9</v>
      </c>
      <c r="E121" s="15" t="s">
        <v>11</v>
      </c>
      <c r="F121" s="13" t="s">
        <v>12</v>
      </c>
    </row>
    <row r="122" spans="1:6" ht="15" customHeight="1" x14ac:dyDescent="0.2">
      <c r="A122" s="46" t="s">
        <v>8</v>
      </c>
      <c r="B122" s="47" t="s">
        <v>623</v>
      </c>
      <c r="C122" s="48" t="s">
        <v>624</v>
      </c>
      <c r="D122" s="46" t="s">
        <v>623</v>
      </c>
      <c r="E122" s="48" t="s">
        <v>548</v>
      </c>
      <c r="F122" s="46" t="s">
        <v>12</v>
      </c>
    </row>
    <row r="123" spans="1:6" ht="15" customHeight="1" x14ac:dyDescent="0.2">
      <c r="A123" s="28" t="s">
        <v>299</v>
      </c>
      <c r="B123" s="29" t="s">
        <v>300</v>
      </c>
      <c r="C123" s="30" t="s">
        <v>301</v>
      </c>
      <c r="D123" s="28" t="s">
        <v>300</v>
      </c>
      <c r="E123" s="30" t="s">
        <v>296</v>
      </c>
      <c r="F123" s="28" t="s">
        <v>12</v>
      </c>
    </row>
    <row r="124" spans="1:6" ht="15" customHeight="1" x14ac:dyDescent="0.2">
      <c r="A124" s="13" t="s">
        <v>25</v>
      </c>
      <c r="B124" s="14" t="s">
        <v>26</v>
      </c>
      <c r="C124" s="15" t="s">
        <v>27</v>
      </c>
      <c r="D124" s="13" t="s">
        <v>26</v>
      </c>
      <c r="E124" s="15" t="s">
        <v>11</v>
      </c>
      <c r="F124" s="13" t="s">
        <v>12</v>
      </c>
    </row>
    <row r="125" spans="1:6" ht="15" customHeight="1" x14ac:dyDescent="0.2">
      <c r="A125" s="34" t="s">
        <v>25</v>
      </c>
      <c r="B125" s="35" t="s">
        <v>422</v>
      </c>
      <c r="C125" s="36" t="s">
        <v>423</v>
      </c>
      <c r="D125" s="34" t="s">
        <v>422</v>
      </c>
      <c r="E125" s="36" t="s">
        <v>325</v>
      </c>
      <c r="F125" s="34" t="s">
        <v>12</v>
      </c>
    </row>
    <row r="126" spans="1:6" ht="15" customHeight="1" x14ac:dyDescent="0.2">
      <c r="A126" s="46" t="s">
        <v>25</v>
      </c>
      <c r="B126" s="47" t="s">
        <v>557</v>
      </c>
      <c r="C126" s="48" t="s">
        <v>558</v>
      </c>
      <c r="D126" s="46" t="s">
        <v>557</v>
      </c>
      <c r="E126" s="48" t="s">
        <v>548</v>
      </c>
      <c r="F126" s="46" t="s">
        <v>12</v>
      </c>
    </row>
    <row r="127" spans="1:6" ht="15" customHeight="1" x14ac:dyDescent="0.2">
      <c r="A127" s="19" t="s">
        <v>98</v>
      </c>
      <c r="B127" s="20" t="s">
        <v>99</v>
      </c>
      <c r="C127" s="21" t="s">
        <v>100</v>
      </c>
      <c r="D127" s="19" t="s">
        <v>99</v>
      </c>
      <c r="E127" s="21" t="s">
        <v>63</v>
      </c>
      <c r="F127" s="19" t="s">
        <v>12</v>
      </c>
    </row>
    <row r="128" spans="1:6" ht="15" customHeight="1" x14ac:dyDescent="0.2">
      <c r="A128" s="22" t="s">
        <v>98</v>
      </c>
      <c r="B128" s="23" t="s">
        <v>181</v>
      </c>
      <c r="C128" s="24" t="s">
        <v>180</v>
      </c>
      <c r="D128" s="22" t="s">
        <v>181</v>
      </c>
      <c r="E128" s="24" t="s">
        <v>63</v>
      </c>
      <c r="F128" s="22" t="s">
        <v>33</v>
      </c>
    </row>
    <row r="129" spans="1:6" ht="15" customHeight="1" x14ac:dyDescent="0.2">
      <c r="A129" s="34" t="s">
        <v>98</v>
      </c>
      <c r="B129" s="35" t="s">
        <v>371</v>
      </c>
      <c r="C129" s="36" t="s">
        <v>372</v>
      </c>
      <c r="D129" s="34" t="s">
        <v>371</v>
      </c>
      <c r="E129" s="36" t="s">
        <v>325</v>
      </c>
      <c r="F129" s="34" t="s">
        <v>12</v>
      </c>
    </row>
    <row r="130" spans="1:6" ht="15" customHeight="1" x14ac:dyDescent="0.2">
      <c r="A130" s="13" t="s">
        <v>22</v>
      </c>
      <c r="B130" s="14" t="s">
        <v>23</v>
      </c>
      <c r="C130" s="15" t="s">
        <v>24</v>
      </c>
      <c r="D130" s="13" t="s">
        <v>23</v>
      </c>
      <c r="E130" s="15" t="s">
        <v>11</v>
      </c>
      <c r="F130" s="13" t="s">
        <v>12</v>
      </c>
    </row>
    <row r="131" spans="1:6" ht="30" customHeight="1" x14ac:dyDescent="0.2">
      <c r="A131" s="19" t="s">
        <v>22</v>
      </c>
      <c r="B131" s="20" t="s">
        <v>122</v>
      </c>
      <c r="C131" s="21" t="s">
        <v>123</v>
      </c>
      <c r="D131" s="19" t="s">
        <v>122</v>
      </c>
      <c r="E131" s="21" t="s">
        <v>63</v>
      </c>
      <c r="F131" s="19" t="s">
        <v>12</v>
      </c>
    </row>
    <row r="132" spans="1:6" ht="15" customHeight="1" x14ac:dyDescent="0.2">
      <c r="A132" s="19" t="s">
        <v>22</v>
      </c>
      <c r="B132" s="20" t="s">
        <v>124</v>
      </c>
      <c r="C132" s="21" t="s">
        <v>125</v>
      </c>
      <c r="D132" s="19" t="s">
        <v>124</v>
      </c>
      <c r="E132" s="21" t="s">
        <v>63</v>
      </c>
      <c r="F132" s="19" t="s">
        <v>12</v>
      </c>
    </row>
    <row r="133" spans="1:6" ht="15" customHeight="1" x14ac:dyDescent="0.2">
      <c r="A133" s="19" t="s">
        <v>22</v>
      </c>
      <c r="B133" s="20" t="s">
        <v>234</v>
      </c>
      <c r="C133" s="21" t="s">
        <v>235</v>
      </c>
      <c r="D133" s="19" t="s">
        <v>234</v>
      </c>
      <c r="E133" s="21" t="s">
        <v>63</v>
      </c>
      <c r="F133" s="19" t="s">
        <v>12</v>
      </c>
    </row>
    <row r="134" spans="1:6" ht="15" customHeight="1" x14ac:dyDescent="0.2">
      <c r="A134" s="34" t="s">
        <v>22</v>
      </c>
      <c r="B134" s="35" t="s">
        <v>342</v>
      </c>
      <c r="C134" s="36" t="s">
        <v>343</v>
      </c>
      <c r="D134" s="34" t="s">
        <v>342</v>
      </c>
      <c r="E134" s="36" t="s">
        <v>325</v>
      </c>
      <c r="F134" s="34" t="s">
        <v>12</v>
      </c>
    </row>
    <row r="135" spans="1:6" ht="15" customHeight="1" x14ac:dyDescent="0.2">
      <c r="A135" s="34" t="s">
        <v>22</v>
      </c>
      <c r="B135" s="35" t="s">
        <v>394</v>
      </c>
      <c r="C135" s="36" t="s">
        <v>395</v>
      </c>
      <c r="D135" s="34" t="s">
        <v>394</v>
      </c>
      <c r="E135" s="36" t="s">
        <v>325</v>
      </c>
      <c r="F135" s="34" t="s">
        <v>12</v>
      </c>
    </row>
    <row r="136" spans="1:6" ht="15" customHeight="1" x14ac:dyDescent="0.2">
      <c r="A136" s="34" t="s">
        <v>22</v>
      </c>
      <c r="B136" s="35" t="s">
        <v>396</v>
      </c>
      <c r="C136" s="36" t="s">
        <v>397</v>
      </c>
      <c r="D136" s="34" t="s">
        <v>396</v>
      </c>
      <c r="E136" s="36" t="s">
        <v>325</v>
      </c>
      <c r="F136" s="34" t="s">
        <v>12</v>
      </c>
    </row>
    <row r="137" spans="1:6" ht="15" customHeight="1" x14ac:dyDescent="0.2">
      <c r="A137" s="34" t="s">
        <v>22</v>
      </c>
      <c r="B137" s="35" t="s">
        <v>398</v>
      </c>
      <c r="C137" s="36" t="s">
        <v>399</v>
      </c>
      <c r="D137" s="34" t="s">
        <v>398</v>
      </c>
      <c r="E137" s="36" t="s">
        <v>325</v>
      </c>
      <c r="F137" s="34" t="s">
        <v>12</v>
      </c>
    </row>
    <row r="138" spans="1:6" ht="15" customHeight="1" x14ac:dyDescent="0.2">
      <c r="A138" s="40" t="s">
        <v>496</v>
      </c>
      <c r="B138" s="41" t="s">
        <v>497</v>
      </c>
      <c r="C138" s="42" t="s">
        <v>498</v>
      </c>
      <c r="D138" s="40" t="s">
        <v>497</v>
      </c>
      <c r="E138" s="42" t="s">
        <v>428</v>
      </c>
      <c r="F138" s="40" t="s">
        <v>12</v>
      </c>
    </row>
    <row r="139" spans="1:6" ht="15" customHeight="1" x14ac:dyDescent="0.2">
      <c r="A139" s="19" t="s">
        <v>95</v>
      </c>
      <c r="B139" s="20" t="s">
        <v>96</v>
      </c>
      <c r="C139" s="21" t="s">
        <v>97</v>
      </c>
      <c r="D139" s="19" t="s">
        <v>96</v>
      </c>
      <c r="E139" s="21" t="s">
        <v>63</v>
      </c>
      <c r="F139" s="19" t="s">
        <v>12</v>
      </c>
    </row>
    <row r="140" spans="1:6" ht="15" customHeight="1" x14ac:dyDescent="0.2">
      <c r="A140" s="34" t="s">
        <v>95</v>
      </c>
      <c r="B140" s="35" t="s">
        <v>379</v>
      </c>
      <c r="C140" s="36" t="s">
        <v>380</v>
      </c>
      <c r="D140" s="34" t="s">
        <v>379</v>
      </c>
      <c r="E140" s="36" t="s">
        <v>325</v>
      </c>
      <c r="F140" s="34" t="s">
        <v>12</v>
      </c>
    </row>
    <row r="141" spans="1:6" ht="15" customHeight="1" x14ac:dyDescent="0.2">
      <c r="A141" s="40" t="s">
        <v>95</v>
      </c>
      <c r="B141" s="41" t="s">
        <v>490</v>
      </c>
      <c r="C141" s="42" t="s">
        <v>491</v>
      </c>
      <c r="D141" s="40" t="s">
        <v>490</v>
      </c>
      <c r="E141" s="42" t="s">
        <v>428</v>
      </c>
      <c r="F141" s="40" t="s">
        <v>12</v>
      </c>
    </row>
    <row r="142" spans="1:6" ht="15" customHeight="1" x14ac:dyDescent="0.2">
      <c r="A142" s="13" t="s">
        <v>19</v>
      </c>
      <c r="B142" s="14" t="s">
        <v>20</v>
      </c>
      <c r="C142" s="15" t="s">
        <v>21</v>
      </c>
      <c r="D142" s="13" t="s">
        <v>20</v>
      </c>
      <c r="E142" s="15" t="s">
        <v>11</v>
      </c>
      <c r="F142" s="13" t="s">
        <v>12</v>
      </c>
    </row>
    <row r="143" spans="1:6" ht="15" customHeight="1" x14ac:dyDescent="0.2">
      <c r="A143" s="46" t="s">
        <v>19</v>
      </c>
      <c r="B143" s="47" t="s">
        <v>589</v>
      </c>
      <c r="C143" s="48" t="s">
        <v>590</v>
      </c>
      <c r="D143" s="46" t="s">
        <v>589</v>
      </c>
      <c r="E143" s="48" t="s">
        <v>548</v>
      </c>
      <c r="F143" s="46" t="s">
        <v>12</v>
      </c>
    </row>
    <row r="144" spans="1:6" ht="15" customHeight="1" x14ac:dyDescent="0.2">
      <c r="A144" s="19" t="s">
        <v>60</v>
      </c>
      <c r="B144" s="20" t="s">
        <v>61</v>
      </c>
      <c r="C144" s="21" t="s">
        <v>62</v>
      </c>
      <c r="D144" s="19" t="s">
        <v>61</v>
      </c>
      <c r="E144" s="21" t="s">
        <v>63</v>
      </c>
      <c r="F144" s="19" t="s">
        <v>12</v>
      </c>
    </row>
    <row r="145" spans="1:6" ht="15" customHeight="1" x14ac:dyDescent="0.2">
      <c r="A145" s="19" t="s">
        <v>60</v>
      </c>
      <c r="B145" s="20" t="s">
        <v>115</v>
      </c>
      <c r="C145" s="21" t="s">
        <v>116</v>
      </c>
      <c r="D145" s="19" t="s">
        <v>115</v>
      </c>
      <c r="E145" s="21" t="s">
        <v>63</v>
      </c>
      <c r="F145" s="19" t="s">
        <v>12</v>
      </c>
    </row>
    <row r="146" spans="1:6" ht="15" customHeight="1" x14ac:dyDescent="0.2">
      <c r="A146" s="19" t="s">
        <v>60</v>
      </c>
      <c r="B146" s="20" t="s">
        <v>117</v>
      </c>
      <c r="C146" s="21" t="s">
        <v>118</v>
      </c>
      <c r="D146" s="19" t="s">
        <v>117</v>
      </c>
      <c r="E146" s="21" t="s">
        <v>63</v>
      </c>
      <c r="F146" s="19" t="s">
        <v>12</v>
      </c>
    </row>
    <row r="147" spans="1:6" ht="15" customHeight="1" x14ac:dyDescent="0.2">
      <c r="A147" s="40" t="s">
        <v>60</v>
      </c>
      <c r="B147" s="41" t="s">
        <v>542</v>
      </c>
      <c r="C147" s="42" t="s">
        <v>543</v>
      </c>
      <c r="D147" s="40" t="s">
        <v>542</v>
      </c>
      <c r="E147" s="42" t="s">
        <v>428</v>
      </c>
      <c r="F147" s="40" t="s">
        <v>12</v>
      </c>
    </row>
    <row r="148" spans="1:6" ht="15" customHeight="1" x14ac:dyDescent="0.2">
      <c r="A148" s="40" t="s">
        <v>474</v>
      </c>
      <c r="B148" s="41" t="s">
        <v>475</v>
      </c>
      <c r="C148" s="42" t="s">
        <v>476</v>
      </c>
      <c r="D148" s="40" t="s">
        <v>475</v>
      </c>
      <c r="E148" s="42" t="s">
        <v>428</v>
      </c>
      <c r="F148" s="40" t="s">
        <v>12</v>
      </c>
    </row>
    <row r="149" spans="1:6" ht="15" customHeight="1" x14ac:dyDescent="0.2">
      <c r="A149" s="46" t="s">
        <v>474</v>
      </c>
      <c r="B149" s="47" t="s">
        <v>561</v>
      </c>
      <c r="C149" s="48" t="s">
        <v>562</v>
      </c>
      <c r="D149" s="46" t="s">
        <v>561</v>
      </c>
      <c r="E149" s="48" t="s">
        <v>548</v>
      </c>
      <c r="F149" s="46" t="s">
        <v>12</v>
      </c>
    </row>
    <row r="150" spans="1:6" ht="15" customHeight="1" x14ac:dyDescent="0.2">
      <c r="A150" s="46" t="s">
        <v>474</v>
      </c>
      <c r="B150" s="47" t="s">
        <v>574</v>
      </c>
      <c r="C150" s="48" t="s">
        <v>575</v>
      </c>
      <c r="D150" s="46" t="s">
        <v>574</v>
      </c>
      <c r="E150" s="48" t="s">
        <v>548</v>
      </c>
      <c r="F150" s="46" t="s">
        <v>12</v>
      </c>
    </row>
    <row r="151" spans="1:6" ht="15" customHeight="1" x14ac:dyDescent="0.2">
      <c r="A151" s="40" t="s">
        <v>438</v>
      </c>
      <c r="B151" s="41" t="s">
        <v>439</v>
      </c>
      <c r="C151" s="42" t="s">
        <v>440</v>
      </c>
      <c r="D151" s="40" t="s">
        <v>439</v>
      </c>
      <c r="E151" s="42" t="s">
        <v>428</v>
      </c>
      <c r="F151" s="40" t="s">
        <v>12</v>
      </c>
    </row>
    <row r="152" spans="1:6" ht="15" customHeight="1" x14ac:dyDescent="0.2">
      <c r="A152" s="46" t="s">
        <v>438</v>
      </c>
      <c r="B152" s="47" t="s">
        <v>593</v>
      </c>
      <c r="C152" s="48" t="s">
        <v>594</v>
      </c>
      <c r="D152" s="46" t="s">
        <v>593</v>
      </c>
      <c r="E152" s="48" t="s">
        <v>548</v>
      </c>
      <c r="F152" s="46" t="s">
        <v>12</v>
      </c>
    </row>
    <row r="153" spans="1:6" ht="15" customHeight="1" x14ac:dyDescent="0.2">
      <c r="A153" s="19" t="s">
        <v>162</v>
      </c>
      <c r="B153" s="20" t="s">
        <v>163</v>
      </c>
      <c r="C153" s="21" t="s">
        <v>164</v>
      </c>
      <c r="D153" s="19" t="s">
        <v>163</v>
      </c>
      <c r="E153" s="21" t="s">
        <v>63</v>
      </c>
      <c r="F153" s="19" t="s">
        <v>12</v>
      </c>
    </row>
    <row r="154" spans="1:6" ht="15" customHeight="1" x14ac:dyDescent="0.2">
      <c r="A154" s="46" t="s">
        <v>609</v>
      </c>
      <c r="B154" s="47" t="s">
        <v>610</v>
      </c>
      <c r="C154" s="48" t="s">
        <v>611</v>
      </c>
      <c r="D154" s="46" t="s">
        <v>610</v>
      </c>
      <c r="E154" s="48" t="s">
        <v>548</v>
      </c>
      <c r="F154" s="46" t="s">
        <v>12</v>
      </c>
    </row>
    <row r="155" spans="1:6" ht="15" customHeight="1" x14ac:dyDescent="0.2">
      <c r="A155" s="16" t="s">
        <v>54</v>
      </c>
      <c r="B155" s="17" t="s">
        <v>55</v>
      </c>
      <c r="C155" s="18" t="s">
        <v>56</v>
      </c>
      <c r="D155" s="16" t="s">
        <v>55</v>
      </c>
      <c r="E155" s="18" t="s">
        <v>11</v>
      </c>
      <c r="F155" s="16" t="s">
        <v>33</v>
      </c>
    </row>
    <row r="156" spans="1:6" ht="15" customHeight="1" x14ac:dyDescent="0.2">
      <c r="A156" s="46" t="s">
        <v>54</v>
      </c>
      <c r="B156" s="47" t="s">
        <v>581</v>
      </c>
      <c r="C156" s="48" t="s">
        <v>582</v>
      </c>
      <c r="D156" s="46" t="s">
        <v>581</v>
      </c>
      <c r="E156" s="48" t="s">
        <v>548</v>
      </c>
      <c r="F156" s="46" t="s">
        <v>12</v>
      </c>
    </row>
    <row r="157" spans="1:6" ht="15" customHeight="1" x14ac:dyDescent="0.2">
      <c r="A157" s="40" t="s">
        <v>469</v>
      </c>
      <c r="B157" s="41" t="s">
        <v>470</v>
      </c>
      <c r="C157" s="42" t="s">
        <v>471</v>
      </c>
      <c r="D157" s="40" t="s">
        <v>470</v>
      </c>
      <c r="E157" s="42" t="s">
        <v>428</v>
      </c>
      <c r="F157" s="40" t="s">
        <v>12</v>
      </c>
    </row>
    <row r="158" spans="1:6" ht="15" customHeight="1" x14ac:dyDescent="0.2">
      <c r="A158" s="46" t="s">
        <v>630</v>
      </c>
      <c r="B158" s="47" t="s">
        <v>631</v>
      </c>
      <c r="C158" s="48" t="s">
        <v>632</v>
      </c>
      <c r="D158" s="46" t="s">
        <v>631</v>
      </c>
      <c r="E158" s="48" t="s">
        <v>548</v>
      </c>
      <c r="F158" s="46" t="s">
        <v>12</v>
      </c>
    </row>
    <row r="159" spans="1:6" ht="15" customHeight="1" x14ac:dyDescent="0.2">
      <c r="A159" s="19" t="s">
        <v>157</v>
      </c>
      <c r="B159" s="20" t="s">
        <v>158</v>
      </c>
      <c r="C159" s="21" t="s">
        <v>159</v>
      </c>
      <c r="D159" s="19" t="s">
        <v>158</v>
      </c>
      <c r="E159" s="21" t="s">
        <v>63</v>
      </c>
      <c r="F159" s="19" t="s">
        <v>12</v>
      </c>
    </row>
    <row r="160" spans="1:6" ht="15" customHeight="1" x14ac:dyDescent="0.2">
      <c r="A160" s="46" t="s">
        <v>627</v>
      </c>
      <c r="B160" s="47" t="s">
        <v>628</v>
      </c>
      <c r="C160" s="48" t="s">
        <v>629</v>
      </c>
      <c r="D160" s="46" t="s">
        <v>628</v>
      </c>
      <c r="E160" s="48" t="s">
        <v>548</v>
      </c>
      <c r="F160" s="46" t="s">
        <v>12</v>
      </c>
    </row>
    <row r="161" spans="1:6" ht="15" customHeight="1" x14ac:dyDescent="0.2">
      <c r="A161" s="46" t="s">
        <v>595</v>
      </c>
      <c r="B161" s="47" t="s">
        <v>596</v>
      </c>
      <c r="C161" s="48" t="s">
        <v>597</v>
      </c>
      <c r="D161" s="46" t="s">
        <v>596</v>
      </c>
      <c r="E161" s="48" t="s">
        <v>548</v>
      </c>
      <c r="F161" s="46" t="s">
        <v>12</v>
      </c>
    </row>
    <row r="162" spans="1:6" ht="15" customHeight="1" x14ac:dyDescent="0.2">
      <c r="A162" s="16" t="s">
        <v>31</v>
      </c>
      <c r="B162" s="17" t="s">
        <v>32</v>
      </c>
      <c r="C162" s="18" t="s">
        <v>30</v>
      </c>
      <c r="D162" s="16" t="s">
        <v>32</v>
      </c>
      <c r="E162" s="18" t="s">
        <v>11</v>
      </c>
      <c r="F162" s="16" t="s">
        <v>33</v>
      </c>
    </row>
    <row r="163" spans="1:6" ht="15" customHeight="1" x14ac:dyDescent="0.2">
      <c r="A163" s="31" t="s">
        <v>31</v>
      </c>
      <c r="B163" s="32" t="s">
        <v>311</v>
      </c>
      <c r="C163" s="33" t="s">
        <v>310</v>
      </c>
      <c r="D163" s="31" t="s">
        <v>311</v>
      </c>
      <c r="E163" s="33" t="s">
        <v>296</v>
      </c>
      <c r="F163" s="31" t="s">
        <v>33</v>
      </c>
    </row>
    <row r="164" spans="1:6" ht="15" customHeight="1" x14ac:dyDescent="0.2">
      <c r="A164" s="40" t="s">
        <v>31</v>
      </c>
      <c r="B164" s="41" t="s">
        <v>459</v>
      </c>
      <c r="C164" s="42" t="s">
        <v>460</v>
      </c>
      <c r="D164" s="40" t="s">
        <v>459</v>
      </c>
      <c r="E164" s="42" t="s">
        <v>428</v>
      </c>
      <c r="F164" s="40" t="s">
        <v>12</v>
      </c>
    </row>
    <row r="165" spans="1:6" ht="15" customHeight="1" x14ac:dyDescent="0.2">
      <c r="A165" s="49" t="s">
        <v>31</v>
      </c>
      <c r="B165" s="50" t="s">
        <v>565</v>
      </c>
      <c r="C165" s="51" t="s">
        <v>564</v>
      </c>
      <c r="D165" s="49" t="s">
        <v>565</v>
      </c>
      <c r="E165" s="51" t="s">
        <v>548</v>
      </c>
      <c r="F165" s="49" t="s">
        <v>33</v>
      </c>
    </row>
    <row r="166" spans="1:6" ht="15" customHeight="1" x14ac:dyDescent="0.2">
      <c r="A166" s="46" t="s">
        <v>578</v>
      </c>
      <c r="B166" s="47" t="s">
        <v>579</v>
      </c>
      <c r="C166" s="48" t="s">
        <v>580</v>
      </c>
      <c r="D166" s="46" t="s">
        <v>579</v>
      </c>
      <c r="E166" s="48" t="s">
        <v>548</v>
      </c>
      <c r="F166" s="46" t="s">
        <v>12</v>
      </c>
    </row>
    <row r="167" spans="1:6" ht="15" customHeight="1" x14ac:dyDescent="0.2">
      <c r="A167" s="13" t="s">
        <v>28</v>
      </c>
      <c r="B167" s="14" t="s">
        <v>29</v>
      </c>
      <c r="C167" s="15" t="s">
        <v>30</v>
      </c>
      <c r="D167" s="13" t="s">
        <v>29</v>
      </c>
      <c r="E167" s="15" t="s">
        <v>11</v>
      </c>
      <c r="F167" s="13" t="s">
        <v>12</v>
      </c>
    </row>
    <row r="168" spans="1:6" ht="15" customHeight="1" x14ac:dyDescent="0.2">
      <c r="A168" s="28" t="s">
        <v>28</v>
      </c>
      <c r="B168" s="29" t="s">
        <v>309</v>
      </c>
      <c r="C168" s="30" t="s">
        <v>310</v>
      </c>
      <c r="D168" s="28" t="s">
        <v>309</v>
      </c>
      <c r="E168" s="30" t="s">
        <v>296</v>
      </c>
      <c r="F168" s="28" t="s">
        <v>12</v>
      </c>
    </row>
    <row r="169" spans="1:6" ht="15" customHeight="1" x14ac:dyDescent="0.2">
      <c r="A169" s="46" t="s">
        <v>28</v>
      </c>
      <c r="B169" s="47" t="s">
        <v>563</v>
      </c>
      <c r="C169" s="48" t="s">
        <v>564</v>
      </c>
      <c r="D169" s="46" t="s">
        <v>563</v>
      </c>
      <c r="E169" s="48" t="s">
        <v>548</v>
      </c>
      <c r="F169" s="46" t="s">
        <v>12</v>
      </c>
    </row>
    <row r="170" spans="1:6" ht="15" customHeight="1" x14ac:dyDescent="0.2">
      <c r="A170" s="19" t="s">
        <v>210</v>
      </c>
      <c r="B170" s="20" t="s">
        <v>211</v>
      </c>
      <c r="C170" s="21" t="s">
        <v>212</v>
      </c>
      <c r="D170" s="19" t="s">
        <v>211</v>
      </c>
      <c r="E170" s="21" t="s">
        <v>63</v>
      </c>
      <c r="F170" s="19" t="s">
        <v>12</v>
      </c>
    </row>
    <row r="171" spans="1:6" ht="15" customHeight="1" x14ac:dyDescent="0.2">
      <c r="A171" s="40" t="s">
        <v>210</v>
      </c>
      <c r="B171" s="41" t="s">
        <v>507</v>
      </c>
      <c r="C171" s="42" t="s">
        <v>508</v>
      </c>
      <c r="D171" s="40" t="s">
        <v>507</v>
      </c>
      <c r="E171" s="42" t="s">
        <v>428</v>
      </c>
      <c r="F171" s="40" t="s">
        <v>12</v>
      </c>
    </row>
    <row r="172" spans="1:6" ht="15" customHeight="1" x14ac:dyDescent="0.2">
      <c r="A172" s="19" t="s">
        <v>84</v>
      </c>
      <c r="B172" s="20" t="s">
        <v>85</v>
      </c>
      <c r="C172" s="21" t="s">
        <v>86</v>
      </c>
      <c r="D172" s="19" t="s">
        <v>85</v>
      </c>
      <c r="E172" s="21" t="s">
        <v>63</v>
      </c>
      <c r="F172" s="19" t="s">
        <v>12</v>
      </c>
    </row>
    <row r="173" spans="1:6" ht="15" customHeight="1" x14ac:dyDescent="0.2">
      <c r="A173" s="40" t="s">
        <v>84</v>
      </c>
      <c r="B173" s="41" t="s">
        <v>505</v>
      </c>
      <c r="C173" s="42" t="s">
        <v>506</v>
      </c>
      <c r="D173" s="40" t="s">
        <v>505</v>
      </c>
      <c r="E173" s="42" t="s">
        <v>428</v>
      </c>
      <c r="F173" s="40" t="s">
        <v>12</v>
      </c>
    </row>
    <row r="174" spans="1:6" ht="15" customHeight="1" x14ac:dyDescent="0.2">
      <c r="A174" s="34" t="s">
        <v>384</v>
      </c>
      <c r="B174" s="35" t="s">
        <v>385</v>
      </c>
      <c r="C174" s="36" t="s">
        <v>386</v>
      </c>
      <c r="D174" s="34" t="s">
        <v>385</v>
      </c>
      <c r="E174" s="36" t="s">
        <v>325</v>
      </c>
      <c r="F174" s="34" t="s">
        <v>12</v>
      </c>
    </row>
    <row r="175" spans="1:6" ht="15" customHeight="1" x14ac:dyDescent="0.2">
      <c r="A175" s="19" t="s">
        <v>173</v>
      </c>
      <c r="B175" s="20" t="s">
        <v>174</v>
      </c>
      <c r="C175" s="21" t="s">
        <v>175</v>
      </c>
      <c r="D175" s="19" t="s">
        <v>174</v>
      </c>
      <c r="E175" s="21" t="s">
        <v>63</v>
      </c>
      <c r="F175" s="19" t="s">
        <v>12</v>
      </c>
    </row>
    <row r="176" spans="1:6" ht="15" customHeight="1" x14ac:dyDescent="0.2">
      <c r="A176" s="19" t="s">
        <v>112</v>
      </c>
      <c r="B176" s="20" t="s">
        <v>113</v>
      </c>
      <c r="C176" s="21" t="s">
        <v>114</v>
      </c>
      <c r="D176" s="19" t="s">
        <v>113</v>
      </c>
      <c r="E176" s="21" t="s">
        <v>63</v>
      </c>
      <c r="F176" s="19" t="s">
        <v>12</v>
      </c>
    </row>
    <row r="177" spans="1:6" ht="15" customHeight="1" x14ac:dyDescent="0.2">
      <c r="A177" s="13" t="s">
        <v>48</v>
      </c>
      <c r="B177" s="14" t="s">
        <v>49</v>
      </c>
      <c r="C177" s="15" t="s">
        <v>50</v>
      </c>
      <c r="D177" s="13" t="s">
        <v>49</v>
      </c>
      <c r="E177" s="15" t="s">
        <v>11</v>
      </c>
      <c r="F177" s="13" t="s">
        <v>12</v>
      </c>
    </row>
    <row r="178" spans="1:6" ht="15" customHeight="1" x14ac:dyDescent="0.2">
      <c r="A178" s="19" t="s">
        <v>207</v>
      </c>
      <c r="B178" s="20" t="s">
        <v>208</v>
      </c>
      <c r="C178" s="21" t="s">
        <v>209</v>
      </c>
      <c r="D178" s="19" t="s">
        <v>208</v>
      </c>
      <c r="E178" s="21" t="s">
        <v>63</v>
      </c>
      <c r="F178" s="19" t="s">
        <v>12</v>
      </c>
    </row>
    <row r="179" spans="1:6" ht="15" customHeight="1" x14ac:dyDescent="0.2">
      <c r="A179" s="34" t="s">
        <v>410</v>
      </c>
      <c r="B179" s="35" t="s">
        <v>411</v>
      </c>
      <c r="C179" s="36" t="s">
        <v>412</v>
      </c>
      <c r="D179" s="34" t="s">
        <v>411</v>
      </c>
      <c r="E179" s="36" t="s">
        <v>325</v>
      </c>
      <c r="F179" s="34" t="s">
        <v>12</v>
      </c>
    </row>
    <row r="180" spans="1:6" ht="15" customHeight="1" x14ac:dyDescent="0.2">
      <c r="A180" s="13" t="s">
        <v>57</v>
      </c>
      <c r="B180" s="14" t="s">
        <v>58</v>
      </c>
      <c r="C180" s="15" t="s">
        <v>59</v>
      </c>
      <c r="D180" s="13" t="s">
        <v>58</v>
      </c>
      <c r="E180" s="15" t="s">
        <v>11</v>
      </c>
      <c r="F180" s="13" t="s">
        <v>12</v>
      </c>
    </row>
    <row r="181" spans="1:6" ht="15" customHeight="1" x14ac:dyDescent="0.2">
      <c r="A181" s="19" t="s">
        <v>182</v>
      </c>
      <c r="B181" s="20" t="s">
        <v>183</v>
      </c>
      <c r="C181" s="21" t="s">
        <v>184</v>
      </c>
      <c r="D181" s="19" t="s">
        <v>183</v>
      </c>
      <c r="E181" s="21" t="s">
        <v>63</v>
      </c>
      <c r="F181" s="19" t="s">
        <v>12</v>
      </c>
    </row>
    <row r="182" spans="1:6" ht="15" customHeight="1" x14ac:dyDescent="0.2">
      <c r="A182" s="19" t="s">
        <v>182</v>
      </c>
      <c r="B182" s="20" t="s">
        <v>219</v>
      </c>
      <c r="C182" s="21" t="s">
        <v>220</v>
      </c>
      <c r="D182" s="19" t="s">
        <v>219</v>
      </c>
      <c r="E182" s="21" t="s">
        <v>63</v>
      </c>
      <c r="F182" s="19" t="s">
        <v>12</v>
      </c>
    </row>
    <row r="183" spans="1:6" ht="15" customHeight="1" x14ac:dyDescent="0.2">
      <c r="A183" s="28" t="s">
        <v>182</v>
      </c>
      <c r="B183" s="29" t="s">
        <v>297</v>
      </c>
      <c r="C183" s="30" t="s">
        <v>298</v>
      </c>
      <c r="D183" s="28" t="s">
        <v>297</v>
      </c>
      <c r="E183" s="30" t="s">
        <v>296</v>
      </c>
      <c r="F183" s="28" t="s">
        <v>12</v>
      </c>
    </row>
    <row r="184" spans="1:6" ht="15" customHeight="1" x14ac:dyDescent="0.2">
      <c r="A184" s="46" t="s">
        <v>620</v>
      </c>
      <c r="B184" s="47" t="s">
        <v>621</v>
      </c>
      <c r="C184" s="48" t="s">
        <v>622</v>
      </c>
      <c r="D184" s="46" t="s">
        <v>621</v>
      </c>
      <c r="E184" s="48" t="s">
        <v>548</v>
      </c>
      <c r="F184" s="46" t="s">
        <v>12</v>
      </c>
    </row>
    <row r="185" spans="1:6" ht="15" customHeight="1" x14ac:dyDescent="0.2">
      <c r="A185" s="13" t="s">
        <v>36</v>
      </c>
      <c r="B185" s="14" t="s">
        <v>37</v>
      </c>
      <c r="C185" s="15" t="s">
        <v>38</v>
      </c>
      <c r="D185" s="13" t="s">
        <v>37</v>
      </c>
      <c r="E185" s="15" t="s">
        <v>11</v>
      </c>
      <c r="F185" s="13" t="s">
        <v>12</v>
      </c>
    </row>
    <row r="186" spans="1:6" ht="15" customHeight="1" x14ac:dyDescent="0.2">
      <c r="A186" s="19" t="s">
        <v>36</v>
      </c>
      <c r="B186" s="20" t="s">
        <v>264</v>
      </c>
      <c r="C186" s="21" t="s">
        <v>265</v>
      </c>
      <c r="D186" s="19" t="s">
        <v>264</v>
      </c>
      <c r="E186" s="21" t="s">
        <v>63</v>
      </c>
      <c r="F186" s="19" t="s">
        <v>12</v>
      </c>
    </row>
    <row r="187" spans="1:6" ht="15" customHeight="1" x14ac:dyDescent="0.2">
      <c r="A187" s="40" t="s">
        <v>36</v>
      </c>
      <c r="B187" s="41" t="s">
        <v>451</v>
      </c>
      <c r="C187" s="42" t="s">
        <v>452</v>
      </c>
      <c r="D187" s="40" t="s">
        <v>451</v>
      </c>
      <c r="E187" s="42" t="s">
        <v>428</v>
      </c>
      <c r="F187" s="40" t="s">
        <v>12</v>
      </c>
    </row>
    <row r="188" spans="1:6" ht="15" customHeight="1" x14ac:dyDescent="0.2">
      <c r="A188" s="40" t="s">
        <v>36</v>
      </c>
      <c r="B188" s="41" t="s">
        <v>531</v>
      </c>
      <c r="C188" s="42" t="s">
        <v>532</v>
      </c>
      <c r="D188" s="40" t="s">
        <v>531</v>
      </c>
      <c r="E188" s="42" t="s">
        <v>428</v>
      </c>
      <c r="F188" s="40" t="s">
        <v>12</v>
      </c>
    </row>
    <row r="189" spans="1:6" ht="15" customHeight="1" x14ac:dyDescent="0.2">
      <c r="A189" s="13" t="s">
        <v>42</v>
      </c>
      <c r="B189" s="14" t="s">
        <v>43</v>
      </c>
      <c r="C189" s="15" t="s">
        <v>44</v>
      </c>
      <c r="D189" s="13" t="s">
        <v>43</v>
      </c>
      <c r="E189" s="15" t="s">
        <v>11</v>
      </c>
      <c r="F189" s="13" t="s">
        <v>12</v>
      </c>
    </row>
    <row r="190" spans="1:6" ht="15" customHeight="1" x14ac:dyDescent="0.2">
      <c r="A190" s="40" t="s">
        <v>537</v>
      </c>
      <c r="B190" s="41" t="s">
        <v>538</v>
      </c>
      <c r="C190" s="42" t="s">
        <v>539</v>
      </c>
      <c r="D190" s="40" t="s">
        <v>538</v>
      </c>
      <c r="E190" s="42" t="s">
        <v>428</v>
      </c>
      <c r="F190" s="40" t="s">
        <v>12</v>
      </c>
    </row>
    <row r="191" spans="1:6" ht="15" customHeight="1" x14ac:dyDescent="0.2">
      <c r="A191" s="13" t="s">
        <v>51</v>
      </c>
      <c r="B191" s="14" t="s">
        <v>52</v>
      </c>
      <c r="C191" s="15" t="s">
        <v>53</v>
      </c>
      <c r="D191" s="13" t="s">
        <v>52</v>
      </c>
      <c r="E191" s="15" t="s">
        <v>11</v>
      </c>
      <c r="F191" s="13" t="s">
        <v>12</v>
      </c>
    </row>
    <row r="192" spans="1:6" ht="15" customHeight="1" x14ac:dyDescent="0.2">
      <c r="A192" s="19" t="s">
        <v>246</v>
      </c>
      <c r="B192" s="20" t="s">
        <v>247</v>
      </c>
      <c r="C192" s="21" t="s">
        <v>248</v>
      </c>
      <c r="D192" s="19" t="s">
        <v>247</v>
      </c>
      <c r="E192" s="21" t="s">
        <v>63</v>
      </c>
      <c r="F192" s="19" t="s">
        <v>12</v>
      </c>
    </row>
    <row r="193" spans="1:6" ht="15" customHeight="1" x14ac:dyDescent="0.2">
      <c r="A193" s="34" t="s">
        <v>246</v>
      </c>
      <c r="B193" s="35" t="s">
        <v>346</v>
      </c>
      <c r="C193" s="36" t="s">
        <v>347</v>
      </c>
      <c r="D193" s="34" t="s">
        <v>346</v>
      </c>
      <c r="E193" s="36" t="s">
        <v>325</v>
      </c>
      <c r="F193" s="34" t="s">
        <v>12</v>
      </c>
    </row>
    <row r="194" spans="1:6" ht="15" customHeight="1" x14ac:dyDescent="0.2">
      <c r="A194" s="40" t="s">
        <v>511</v>
      </c>
      <c r="B194" s="41" t="s">
        <v>512</v>
      </c>
      <c r="C194" s="42" t="s">
        <v>513</v>
      </c>
      <c r="D194" s="40" t="s">
        <v>512</v>
      </c>
      <c r="E194" s="42" t="s">
        <v>428</v>
      </c>
      <c r="F194" s="40" t="s">
        <v>12</v>
      </c>
    </row>
    <row r="195" spans="1:6" ht="15" customHeight="1" x14ac:dyDescent="0.2">
      <c r="A195" s="19" t="s">
        <v>170</v>
      </c>
      <c r="B195" s="20" t="s">
        <v>171</v>
      </c>
      <c r="C195" s="21" t="s">
        <v>172</v>
      </c>
      <c r="D195" s="19" t="s">
        <v>171</v>
      </c>
      <c r="E195" s="21" t="s">
        <v>63</v>
      </c>
      <c r="F195" s="19" t="s">
        <v>12</v>
      </c>
    </row>
    <row r="196" spans="1:6" ht="15" customHeight="1" x14ac:dyDescent="0.2">
      <c r="A196" s="34" t="s">
        <v>348</v>
      </c>
      <c r="B196" s="35" t="s">
        <v>349</v>
      </c>
      <c r="C196" s="36" t="s">
        <v>350</v>
      </c>
      <c r="D196" s="34" t="s">
        <v>349</v>
      </c>
      <c r="E196" s="36" t="s">
        <v>325</v>
      </c>
      <c r="F196" s="34" t="s">
        <v>12</v>
      </c>
    </row>
    <row r="197" spans="1:6" ht="15" customHeight="1" x14ac:dyDescent="0.2">
      <c r="A197" s="40" t="s">
        <v>520</v>
      </c>
      <c r="B197" s="41" t="s">
        <v>521</v>
      </c>
      <c r="C197" s="42" t="s">
        <v>522</v>
      </c>
      <c r="D197" s="40" t="s">
        <v>521</v>
      </c>
      <c r="E197" s="42" t="s">
        <v>428</v>
      </c>
      <c r="F197" s="40" t="s">
        <v>12</v>
      </c>
    </row>
    <row r="198" spans="1:6" ht="15" customHeight="1" x14ac:dyDescent="0.2">
      <c r="A198" s="34" t="s">
        <v>337</v>
      </c>
      <c r="B198" s="35" t="s">
        <v>338</v>
      </c>
      <c r="C198" s="36" t="s">
        <v>339</v>
      </c>
      <c r="D198" s="34" t="s">
        <v>338</v>
      </c>
      <c r="E198" s="36" t="s">
        <v>325</v>
      </c>
      <c r="F198" s="34" t="s">
        <v>12</v>
      </c>
    </row>
    <row r="199" spans="1:6" ht="15" customHeight="1" x14ac:dyDescent="0.2">
      <c r="A199" s="34" t="s">
        <v>337</v>
      </c>
      <c r="B199" s="35" t="s">
        <v>340</v>
      </c>
      <c r="C199" s="36" t="s">
        <v>341</v>
      </c>
      <c r="D199" s="34" t="s">
        <v>340</v>
      </c>
      <c r="E199" s="36" t="s">
        <v>325</v>
      </c>
      <c r="F199" s="34" t="s">
        <v>12</v>
      </c>
    </row>
    <row r="200" spans="1:6" ht="15" customHeight="1" x14ac:dyDescent="0.2">
      <c r="A200" s="40" t="s">
        <v>337</v>
      </c>
      <c r="B200" s="41" t="s">
        <v>441</v>
      </c>
      <c r="C200" s="42" t="s">
        <v>442</v>
      </c>
      <c r="D200" s="40" t="s">
        <v>441</v>
      </c>
      <c r="E200" s="42" t="s">
        <v>428</v>
      </c>
      <c r="F200" s="40" t="s">
        <v>12</v>
      </c>
    </row>
    <row r="201" spans="1:6" ht="15" customHeight="1" x14ac:dyDescent="0.2">
      <c r="A201" s="19" t="s">
        <v>236</v>
      </c>
      <c r="B201" s="20" t="s">
        <v>237</v>
      </c>
      <c r="C201" s="21" t="s">
        <v>238</v>
      </c>
      <c r="D201" s="19" t="s">
        <v>237</v>
      </c>
      <c r="E201" s="21" t="s">
        <v>63</v>
      </c>
      <c r="F201" s="19" t="s">
        <v>12</v>
      </c>
    </row>
    <row r="202" spans="1:6" ht="15" customHeight="1" x14ac:dyDescent="0.2">
      <c r="A202" s="19" t="s">
        <v>236</v>
      </c>
      <c r="B202" s="20" t="s">
        <v>269</v>
      </c>
      <c r="C202" s="21" t="s">
        <v>270</v>
      </c>
      <c r="D202" s="19" t="s">
        <v>269</v>
      </c>
      <c r="E202" s="21" t="s">
        <v>63</v>
      </c>
      <c r="F202" s="19" t="s">
        <v>12</v>
      </c>
    </row>
    <row r="203" spans="1:6" ht="15" customHeight="1" x14ac:dyDescent="0.2">
      <c r="A203" s="43" t="s">
        <v>467</v>
      </c>
      <c r="B203" s="44" t="s">
        <v>468</v>
      </c>
      <c r="C203" s="45" t="s">
        <v>466</v>
      </c>
      <c r="D203" s="43" t="s">
        <v>468</v>
      </c>
      <c r="E203" s="45" t="s">
        <v>428</v>
      </c>
      <c r="F203" s="43" t="s">
        <v>33</v>
      </c>
    </row>
    <row r="204" spans="1:6" ht="15" customHeight="1" x14ac:dyDescent="0.2">
      <c r="A204" s="46" t="s">
        <v>467</v>
      </c>
      <c r="B204" s="47" t="s">
        <v>546</v>
      </c>
      <c r="C204" s="48" t="s">
        <v>547</v>
      </c>
      <c r="D204" s="46" t="s">
        <v>546</v>
      </c>
      <c r="E204" s="48" t="s">
        <v>548</v>
      </c>
      <c r="F204" s="46" t="s">
        <v>12</v>
      </c>
    </row>
    <row r="205" spans="1:6" ht="15" customHeight="1" x14ac:dyDescent="0.2">
      <c r="A205" s="13" t="s">
        <v>16</v>
      </c>
      <c r="B205" s="14" t="s">
        <v>17</v>
      </c>
      <c r="C205" s="15" t="s">
        <v>18</v>
      </c>
      <c r="D205" s="13" t="s">
        <v>17</v>
      </c>
      <c r="E205" s="15" t="s">
        <v>11</v>
      </c>
      <c r="F205" s="13" t="s">
        <v>12</v>
      </c>
    </row>
    <row r="206" spans="1:6" ht="15" customHeight="1" x14ac:dyDescent="0.2">
      <c r="A206" s="37" t="s">
        <v>16</v>
      </c>
      <c r="B206" s="38" t="s">
        <v>327</v>
      </c>
      <c r="C206" s="39" t="s">
        <v>324</v>
      </c>
      <c r="D206" s="37" t="s">
        <v>327</v>
      </c>
      <c r="E206" s="39" t="s">
        <v>325</v>
      </c>
      <c r="F206" s="37" t="s">
        <v>33</v>
      </c>
    </row>
    <row r="207" spans="1:6" ht="15" customHeight="1" x14ac:dyDescent="0.2">
      <c r="A207" s="37" t="s">
        <v>16</v>
      </c>
      <c r="B207" s="38" t="s">
        <v>328</v>
      </c>
      <c r="C207" s="39" t="s">
        <v>324</v>
      </c>
      <c r="D207" s="37" t="s">
        <v>328</v>
      </c>
      <c r="E207" s="39" t="s">
        <v>325</v>
      </c>
      <c r="F207" s="37" t="s">
        <v>33</v>
      </c>
    </row>
    <row r="208" spans="1:6" ht="15" customHeight="1" x14ac:dyDescent="0.2">
      <c r="A208" s="37" t="s">
        <v>16</v>
      </c>
      <c r="B208" s="38" t="s">
        <v>329</v>
      </c>
      <c r="C208" s="39" t="s">
        <v>324</v>
      </c>
      <c r="D208" s="37" t="s">
        <v>329</v>
      </c>
      <c r="E208" s="39" t="s">
        <v>325</v>
      </c>
      <c r="F208" s="37" t="s">
        <v>33</v>
      </c>
    </row>
    <row r="209" spans="1:6" ht="15" customHeight="1" x14ac:dyDescent="0.2">
      <c r="A209" s="37" t="s">
        <v>16</v>
      </c>
      <c r="B209" s="38" t="s">
        <v>336</v>
      </c>
      <c r="C209" s="39" t="s">
        <v>333</v>
      </c>
      <c r="D209" s="37" t="s">
        <v>336</v>
      </c>
      <c r="E209" s="39" t="s">
        <v>325</v>
      </c>
      <c r="F209" s="37" t="s">
        <v>33</v>
      </c>
    </row>
    <row r="210" spans="1:6" ht="15" customHeight="1" x14ac:dyDescent="0.2">
      <c r="A210" s="19" t="s">
        <v>154</v>
      </c>
      <c r="B210" s="20" t="s">
        <v>155</v>
      </c>
      <c r="C210" s="21" t="s">
        <v>156</v>
      </c>
      <c r="D210" s="19" t="s">
        <v>155</v>
      </c>
      <c r="E210" s="21" t="s">
        <v>63</v>
      </c>
      <c r="F210" s="19" t="s">
        <v>12</v>
      </c>
    </row>
    <row r="211" spans="1:6" ht="15" customHeight="1" x14ac:dyDescent="0.2">
      <c r="A211" s="40" t="s">
        <v>154</v>
      </c>
      <c r="B211" s="41" t="s">
        <v>465</v>
      </c>
      <c r="C211" s="42" t="s">
        <v>466</v>
      </c>
      <c r="D211" s="40" t="s">
        <v>465</v>
      </c>
      <c r="E211" s="42" t="s">
        <v>428</v>
      </c>
      <c r="F211" s="40" t="s">
        <v>12</v>
      </c>
    </row>
    <row r="212" spans="1:6" ht="15" customHeight="1" x14ac:dyDescent="0.2">
      <c r="A212" s="19" t="s">
        <v>216</v>
      </c>
      <c r="B212" s="20" t="s">
        <v>217</v>
      </c>
      <c r="C212" s="21" t="s">
        <v>218</v>
      </c>
      <c r="D212" s="19" t="s">
        <v>217</v>
      </c>
      <c r="E212" s="21" t="s">
        <v>63</v>
      </c>
      <c r="F212" s="19" t="s">
        <v>12</v>
      </c>
    </row>
    <row r="213" spans="1:6" ht="15" customHeight="1" x14ac:dyDescent="0.2">
      <c r="A213" s="28" t="s">
        <v>312</v>
      </c>
      <c r="B213" s="29" t="s">
        <v>313</v>
      </c>
      <c r="C213" s="30" t="s">
        <v>314</v>
      </c>
      <c r="D213" s="28" t="s">
        <v>313</v>
      </c>
      <c r="E213" s="30" t="s">
        <v>296</v>
      </c>
      <c r="F213" s="28" t="s">
        <v>12</v>
      </c>
    </row>
    <row r="214" spans="1:6" ht="15" customHeight="1" x14ac:dyDescent="0.2">
      <c r="A214" s="19" t="s">
        <v>140</v>
      </c>
      <c r="B214" s="20" t="s">
        <v>141</v>
      </c>
      <c r="C214" s="21" t="s">
        <v>142</v>
      </c>
      <c r="D214" s="19" t="s">
        <v>141</v>
      </c>
      <c r="E214" s="21" t="s">
        <v>63</v>
      </c>
      <c r="F214" s="19" t="s">
        <v>12</v>
      </c>
    </row>
    <row r="215" spans="1:6" ht="15" customHeight="1" x14ac:dyDescent="0.2">
      <c r="A215" s="19" t="s">
        <v>185</v>
      </c>
      <c r="B215" s="20" t="s">
        <v>186</v>
      </c>
      <c r="C215" s="21" t="s">
        <v>187</v>
      </c>
      <c r="D215" s="19" t="s">
        <v>186</v>
      </c>
      <c r="E215" s="21" t="s">
        <v>63</v>
      </c>
      <c r="F215" s="19" t="s">
        <v>12</v>
      </c>
    </row>
    <row r="216" spans="1:6" ht="15" customHeight="1" x14ac:dyDescent="0.2">
      <c r="A216" s="19" t="s">
        <v>190</v>
      </c>
      <c r="B216" s="20" t="s">
        <v>191</v>
      </c>
      <c r="C216" s="21" t="s">
        <v>192</v>
      </c>
      <c r="D216" s="19" t="s">
        <v>191</v>
      </c>
      <c r="E216" s="21" t="s">
        <v>63</v>
      </c>
      <c r="F216" s="19" t="s">
        <v>12</v>
      </c>
    </row>
    <row r="217" spans="1:6" ht="15" customHeight="1" x14ac:dyDescent="0.2">
      <c r="A217" s="46" t="s">
        <v>190</v>
      </c>
      <c r="B217" s="47" t="s">
        <v>602</v>
      </c>
      <c r="C217" s="48" t="s">
        <v>603</v>
      </c>
      <c r="D217" s="46" t="s">
        <v>602</v>
      </c>
      <c r="E217" s="48" t="s">
        <v>548</v>
      </c>
      <c r="F217" s="46" t="s">
        <v>12</v>
      </c>
    </row>
    <row r="218" spans="1:6" ht="15" customHeight="1" x14ac:dyDescent="0.2">
      <c r="A218" s="19" t="s">
        <v>204</v>
      </c>
      <c r="B218" s="20" t="s">
        <v>205</v>
      </c>
      <c r="C218" s="21" t="s">
        <v>206</v>
      </c>
      <c r="D218" s="19" t="s">
        <v>205</v>
      </c>
      <c r="E218" s="21" t="s">
        <v>63</v>
      </c>
      <c r="F218" s="19" t="s">
        <v>12</v>
      </c>
    </row>
    <row r="219" spans="1:6" ht="15" customHeight="1" x14ac:dyDescent="0.2">
      <c r="A219" s="37" t="s">
        <v>204</v>
      </c>
      <c r="B219" s="38" t="s">
        <v>355</v>
      </c>
      <c r="C219" s="39" t="s">
        <v>351</v>
      </c>
      <c r="D219" s="37" t="s">
        <v>355</v>
      </c>
      <c r="E219" s="39" t="s">
        <v>325</v>
      </c>
      <c r="F219" s="37" t="s">
        <v>33</v>
      </c>
    </row>
    <row r="220" spans="1:6" ht="15" customHeight="1" x14ac:dyDescent="0.2">
      <c r="A220" s="37" t="s">
        <v>204</v>
      </c>
      <c r="B220" s="38" t="s">
        <v>356</v>
      </c>
      <c r="C220" s="39" t="s">
        <v>351</v>
      </c>
      <c r="D220" s="37" t="s">
        <v>356</v>
      </c>
      <c r="E220" s="39" t="s">
        <v>325</v>
      </c>
      <c r="F220" s="37" t="s">
        <v>33</v>
      </c>
    </row>
    <row r="221" spans="1:6" ht="15" customHeight="1" x14ac:dyDescent="0.2">
      <c r="A221" s="34" t="s">
        <v>204</v>
      </c>
      <c r="B221" s="35" t="s">
        <v>413</v>
      </c>
      <c r="C221" s="36" t="s">
        <v>414</v>
      </c>
      <c r="D221" s="34" t="s">
        <v>413</v>
      </c>
      <c r="E221" s="36" t="s">
        <v>325</v>
      </c>
      <c r="F221" s="34" t="s">
        <v>12</v>
      </c>
    </row>
    <row r="222" spans="1:6" ht="15" customHeight="1" x14ac:dyDescent="0.2">
      <c r="A222" s="46" t="s">
        <v>604</v>
      </c>
      <c r="B222" s="47" t="s">
        <v>605</v>
      </c>
      <c r="C222" s="48" t="s">
        <v>606</v>
      </c>
      <c r="D222" s="46" t="s">
        <v>605</v>
      </c>
      <c r="E222" s="48" t="s">
        <v>548</v>
      </c>
      <c r="F222" s="46" t="s">
        <v>12</v>
      </c>
    </row>
    <row r="223" spans="1:6" ht="15" customHeight="1" x14ac:dyDescent="0.2">
      <c r="A223" s="34" t="s">
        <v>381</v>
      </c>
      <c r="B223" s="35" t="s">
        <v>382</v>
      </c>
      <c r="C223" s="36" t="s">
        <v>383</v>
      </c>
      <c r="D223" s="34" t="s">
        <v>382</v>
      </c>
      <c r="E223" s="36" t="s">
        <v>325</v>
      </c>
      <c r="F223" s="34" t="s">
        <v>12</v>
      </c>
    </row>
    <row r="224" spans="1:6" ht="15" customHeight="1" x14ac:dyDescent="0.2">
      <c r="A224" s="19" t="s">
        <v>224</v>
      </c>
      <c r="B224" s="20" t="s">
        <v>225</v>
      </c>
      <c r="C224" s="21" t="s">
        <v>226</v>
      </c>
      <c r="D224" s="19" t="s">
        <v>225</v>
      </c>
      <c r="E224" s="21" t="s">
        <v>63</v>
      </c>
      <c r="F224" s="19" t="s">
        <v>12</v>
      </c>
    </row>
    <row r="225" spans="1:6" ht="15" customHeight="1" x14ac:dyDescent="0.2">
      <c r="A225" s="19" t="s">
        <v>64</v>
      </c>
      <c r="B225" s="20" t="s">
        <v>65</v>
      </c>
      <c r="C225" s="21" t="s">
        <v>66</v>
      </c>
      <c r="D225" s="19" t="s">
        <v>65</v>
      </c>
      <c r="E225" s="21" t="s">
        <v>63</v>
      </c>
      <c r="F225" s="19" t="s">
        <v>12</v>
      </c>
    </row>
    <row r="226" spans="1:6" ht="15" customHeight="1" x14ac:dyDescent="0.2">
      <c r="A226" s="19" t="s">
        <v>266</v>
      </c>
      <c r="B226" s="20" t="s">
        <v>267</v>
      </c>
      <c r="C226" s="21" t="s">
        <v>268</v>
      </c>
      <c r="D226" s="19" t="s">
        <v>267</v>
      </c>
      <c r="E226" s="21" t="s">
        <v>63</v>
      </c>
      <c r="F226" s="19" t="s">
        <v>12</v>
      </c>
    </row>
    <row r="227" spans="1:6" ht="15" customHeight="1" x14ac:dyDescent="0.2">
      <c r="A227" s="37" t="s">
        <v>334</v>
      </c>
      <c r="B227" s="38" t="s">
        <v>335</v>
      </c>
      <c r="C227" s="39" t="s">
        <v>333</v>
      </c>
      <c r="D227" s="37" t="s">
        <v>335</v>
      </c>
      <c r="E227" s="39" t="s">
        <v>325</v>
      </c>
      <c r="F227" s="37" t="s">
        <v>33</v>
      </c>
    </row>
    <row r="228" spans="1:6" ht="15" customHeight="1" x14ac:dyDescent="0.2">
      <c r="A228" s="19" t="s">
        <v>73</v>
      </c>
      <c r="B228" s="20" t="s">
        <v>74</v>
      </c>
      <c r="C228" s="21" t="s">
        <v>75</v>
      </c>
      <c r="D228" s="19" t="s">
        <v>74</v>
      </c>
      <c r="E228" s="21" t="s">
        <v>63</v>
      </c>
      <c r="F228" s="19" t="s">
        <v>12</v>
      </c>
    </row>
    <row r="229" spans="1:6" ht="15" customHeight="1" x14ac:dyDescent="0.2">
      <c r="A229" s="19" t="s">
        <v>252</v>
      </c>
      <c r="B229" s="20" t="s">
        <v>253</v>
      </c>
      <c r="C229" s="21" t="s">
        <v>254</v>
      </c>
      <c r="D229" s="19" t="s">
        <v>253</v>
      </c>
      <c r="E229" s="21" t="s">
        <v>63</v>
      </c>
      <c r="F229" s="19" t="s">
        <v>12</v>
      </c>
    </row>
    <row r="230" spans="1:6" ht="15" customHeight="1" x14ac:dyDescent="0.2">
      <c r="A230" s="28" t="s">
        <v>302</v>
      </c>
      <c r="B230" s="29" t="s">
        <v>303</v>
      </c>
      <c r="C230" s="30" t="s">
        <v>304</v>
      </c>
      <c r="D230" s="28" t="s">
        <v>303</v>
      </c>
      <c r="E230" s="30" t="s">
        <v>296</v>
      </c>
      <c r="F230" s="28" t="s">
        <v>12</v>
      </c>
    </row>
    <row r="231" spans="1:6" ht="15" customHeight="1" x14ac:dyDescent="0.2">
      <c r="A231" s="25" t="s">
        <v>289</v>
      </c>
      <c r="B231" s="26" t="s">
        <v>290</v>
      </c>
      <c r="C231" s="27" t="s">
        <v>291</v>
      </c>
      <c r="D231" s="25" t="s">
        <v>290</v>
      </c>
      <c r="E231" s="27" t="s">
        <v>279</v>
      </c>
      <c r="F231" s="25" t="s">
        <v>12</v>
      </c>
    </row>
    <row r="232" spans="1:6" ht="15" customHeight="1" x14ac:dyDescent="0.2">
      <c r="A232" s="13" t="s">
        <v>45</v>
      </c>
      <c r="B232" s="14" t="s">
        <v>46</v>
      </c>
      <c r="C232" s="15" t="s">
        <v>47</v>
      </c>
      <c r="D232" s="13" t="s">
        <v>46</v>
      </c>
      <c r="E232" s="15" t="s">
        <v>11</v>
      </c>
      <c r="F232" s="13" t="s">
        <v>12</v>
      </c>
    </row>
    <row r="233" spans="1:6" ht="15" customHeight="1" x14ac:dyDescent="0.2">
      <c r="A233" s="19" t="s">
        <v>45</v>
      </c>
      <c r="B233" s="20" t="s">
        <v>195</v>
      </c>
      <c r="C233" s="21" t="s">
        <v>196</v>
      </c>
      <c r="D233" s="19" t="s">
        <v>195</v>
      </c>
      <c r="E233" s="21" t="s">
        <v>63</v>
      </c>
      <c r="F233" s="19" t="s">
        <v>12</v>
      </c>
    </row>
    <row r="234" spans="1:6" ht="15" customHeight="1" x14ac:dyDescent="0.2">
      <c r="A234" s="34" t="s">
        <v>45</v>
      </c>
      <c r="B234" s="35" t="s">
        <v>357</v>
      </c>
      <c r="C234" s="36" t="s">
        <v>358</v>
      </c>
      <c r="D234" s="34" t="s">
        <v>357</v>
      </c>
      <c r="E234" s="36" t="s">
        <v>325</v>
      </c>
      <c r="F234" s="34" t="s">
        <v>12</v>
      </c>
    </row>
    <row r="235" spans="1:6" ht="15" customHeight="1" x14ac:dyDescent="0.2">
      <c r="A235" s="19" t="s">
        <v>249</v>
      </c>
      <c r="B235" s="20" t="s">
        <v>250</v>
      </c>
      <c r="C235" s="21" t="s">
        <v>251</v>
      </c>
      <c r="D235" s="19" t="s">
        <v>250</v>
      </c>
      <c r="E235" s="21" t="s">
        <v>63</v>
      </c>
      <c r="F235" s="19" t="s">
        <v>12</v>
      </c>
    </row>
    <row r="236" spans="1:6" ht="15" customHeight="1" x14ac:dyDescent="0.2">
      <c r="A236" s="46" t="s">
        <v>249</v>
      </c>
      <c r="B236" s="47" t="s">
        <v>551</v>
      </c>
      <c r="C236" s="48" t="s">
        <v>552</v>
      </c>
      <c r="D236" s="46" t="s">
        <v>551</v>
      </c>
      <c r="E236" s="48" t="s">
        <v>548</v>
      </c>
      <c r="F236" s="46" t="s">
        <v>12</v>
      </c>
    </row>
    <row r="237" spans="1:6" ht="15" customHeight="1" x14ac:dyDescent="0.2">
      <c r="A237" s="46" t="s">
        <v>249</v>
      </c>
      <c r="B237" s="47" t="s">
        <v>555</v>
      </c>
      <c r="C237" s="48" t="s">
        <v>556</v>
      </c>
      <c r="D237" s="46" t="s">
        <v>555</v>
      </c>
      <c r="E237" s="48" t="s">
        <v>548</v>
      </c>
      <c r="F237" s="46" t="s">
        <v>12</v>
      </c>
    </row>
    <row r="238" spans="1:6" ht="15" customHeight="1" x14ac:dyDescent="0.2">
      <c r="A238" s="46" t="s">
        <v>249</v>
      </c>
      <c r="B238" s="47" t="s">
        <v>572</v>
      </c>
      <c r="C238" s="48" t="s">
        <v>573</v>
      </c>
      <c r="D238" s="46" t="s">
        <v>572</v>
      </c>
      <c r="E238" s="48" t="s">
        <v>548</v>
      </c>
      <c r="F238" s="46" t="s">
        <v>12</v>
      </c>
    </row>
    <row r="239" spans="1:6" ht="15" customHeight="1" x14ac:dyDescent="0.2">
      <c r="A239" s="46" t="s">
        <v>249</v>
      </c>
      <c r="B239" s="47" t="s">
        <v>614</v>
      </c>
      <c r="C239" s="48" t="s">
        <v>615</v>
      </c>
      <c r="D239" s="46" t="s">
        <v>614</v>
      </c>
      <c r="E239" s="48" t="s">
        <v>548</v>
      </c>
      <c r="F239" s="46" t="s">
        <v>12</v>
      </c>
    </row>
    <row r="240" spans="1:6" ht="15" customHeight="1" x14ac:dyDescent="0.2">
      <c r="A240" s="46" t="s">
        <v>249</v>
      </c>
      <c r="B240" s="47" t="s">
        <v>618</v>
      </c>
      <c r="C240" s="48" t="s">
        <v>619</v>
      </c>
      <c r="D240" s="46" t="s">
        <v>618</v>
      </c>
      <c r="E240" s="48" t="s">
        <v>548</v>
      </c>
      <c r="F240" s="46" t="s">
        <v>12</v>
      </c>
    </row>
    <row r="241" spans="1:6" ht="15" customHeight="1" x14ac:dyDescent="0.2">
      <c r="A241" s="19" t="s">
        <v>255</v>
      </c>
      <c r="B241" s="20" t="s">
        <v>256</v>
      </c>
      <c r="C241" s="21" t="s">
        <v>257</v>
      </c>
      <c r="D241" s="19" t="s">
        <v>256</v>
      </c>
      <c r="E241" s="21" t="s">
        <v>63</v>
      </c>
      <c r="F241" s="19" t="s">
        <v>12</v>
      </c>
    </row>
    <row r="242" spans="1:6" ht="15" customHeight="1" x14ac:dyDescent="0.2">
      <c r="A242" s="37" t="s">
        <v>255</v>
      </c>
      <c r="B242" s="38" t="s">
        <v>353</v>
      </c>
      <c r="C242" s="39" t="s">
        <v>351</v>
      </c>
      <c r="D242" s="37" t="s">
        <v>353</v>
      </c>
      <c r="E242" s="39" t="s">
        <v>325</v>
      </c>
      <c r="F242" s="37" t="s">
        <v>33</v>
      </c>
    </row>
    <row r="243" spans="1:6" ht="15" customHeight="1" x14ac:dyDescent="0.2">
      <c r="A243" s="37" t="s">
        <v>255</v>
      </c>
      <c r="B243" s="38" t="s">
        <v>354</v>
      </c>
      <c r="C243" s="39" t="s">
        <v>351</v>
      </c>
      <c r="D243" s="37" t="s">
        <v>354</v>
      </c>
      <c r="E243" s="39" t="s">
        <v>325</v>
      </c>
      <c r="F243" s="37" t="s">
        <v>33</v>
      </c>
    </row>
    <row r="244" spans="1:6" ht="15" customHeight="1" x14ac:dyDescent="0.2">
      <c r="A244" s="46" t="s">
        <v>255</v>
      </c>
      <c r="B244" s="47" t="s">
        <v>612</v>
      </c>
      <c r="C244" s="48" t="s">
        <v>613</v>
      </c>
      <c r="D244" s="46" t="s">
        <v>612</v>
      </c>
      <c r="E244" s="48" t="s">
        <v>548</v>
      </c>
      <c r="F244" s="46" t="s">
        <v>12</v>
      </c>
    </row>
    <row r="245" spans="1:6" ht="15" customHeight="1" x14ac:dyDescent="0.2">
      <c r="A245" s="19" t="s">
        <v>178</v>
      </c>
      <c r="B245" s="20" t="s">
        <v>179</v>
      </c>
      <c r="C245" s="21" t="s">
        <v>180</v>
      </c>
      <c r="D245" s="19" t="s">
        <v>179</v>
      </c>
      <c r="E245" s="21" t="s">
        <v>63</v>
      </c>
      <c r="F245" s="19" t="s">
        <v>12</v>
      </c>
    </row>
    <row r="246" spans="1:6" ht="15" customHeight="1" x14ac:dyDescent="0.2">
      <c r="A246" s="34" t="s">
        <v>178</v>
      </c>
      <c r="B246" s="35" t="s">
        <v>402</v>
      </c>
      <c r="C246" s="36" t="s">
        <v>403</v>
      </c>
      <c r="D246" s="34" t="s">
        <v>402</v>
      </c>
      <c r="E246" s="36" t="s">
        <v>325</v>
      </c>
      <c r="F246" s="34" t="s">
        <v>12</v>
      </c>
    </row>
    <row r="247" spans="1:6" ht="15" customHeight="1" x14ac:dyDescent="0.2">
      <c r="A247" s="34" t="s">
        <v>178</v>
      </c>
      <c r="B247" s="35" t="s">
        <v>404</v>
      </c>
      <c r="C247" s="36" t="s">
        <v>405</v>
      </c>
      <c r="D247" s="34" t="s">
        <v>404</v>
      </c>
      <c r="E247" s="36" t="s">
        <v>325</v>
      </c>
      <c r="F247" s="34" t="s">
        <v>12</v>
      </c>
    </row>
    <row r="248" spans="1:6" ht="15" customHeight="1" x14ac:dyDescent="0.2">
      <c r="A248" s="34" t="s">
        <v>178</v>
      </c>
      <c r="B248" s="35" t="s">
        <v>406</v>
      </c>
      <c r="C248" s="36" t="s">
        <v>407</v>
      </c>
      <c r="D248" s="34" t="s">
        <v>406</v>
      </c>
      <c r="E248" s="36" t="s">
        <v>325</v>
      </c>
      <c r="F248" s="34" t="s">
        <v>12</v>
      </c>
    </row>
    <row r="249" spans="1:6" ht="15" customHeight="1" x14ac:dyDescent="0.2">
      <c r="A249" s="34" t="s">
        <v>178</v>
      </c>
      <c r="B249" s="35" t="s">
        <v>408</v>
      </c>
      <c r="C249" s="36" t="s">
        <v>409</v>
      </c>
      <c r="D249" s="34" t="s">
        <v>408</v>
      </c>
      <c r="E249" s="36" t="s">
        <v>325</v>
      </c>
      <c r="F249" s="34" t="s">
        <v>12</v>
      </c>
    </row>
    <row r="250" spans="1:6" ht="15" customHeight="1" x14ac:dyDescent="0.2">
      <c r="A250" s="46" t="s">
        <v>178</v>
      </c>
      <c r="B250" s="47" t="s">
        <v>570</v>
      </c>
      <c r="C250" s="48" t="s">
        <v>571</v>
      </c>
      <c r="D250" s="46" t="s">
        <v>570</v>
      </c>
      <c r="E250" s="48" t="s">
        <v>548</v>
      </c>
      <c r="F250" s="46" t="s">
        <v>12</v>
      </c>
    </row>
    <row r="251" spans="1:6" ht="15" customHeight="1" x14ac:dyDescent="0.2">
      <c r="A251" s="34" t="s">
        <v>361</v>
      </c>
      <c r="B251" s="35" t="s">
        <v>362</v>
      </c>
      <c r="C251" s="36" t="s">
        <v>363</v>
      </c>
      <c r="D251" s="34" t="s">
        <v>362</v>
      </c>
      <c r="E251" s="36" t="s">
        <v>325</v>
      </c>
      <c r="F251" s="34" t="s">
        <v>12</v>
      </c>
    </row>
    <row r="252" spans="1:6" ht="15" customHeight="1" x14ac:dyDescent="0.2">
      <c r="A252" s="25" t="s">
        <v>280</v>
      </c>
      <c r="B252" s="26" t="s">
        <v>281</v>
      </c>
      <c r="C252" s="27" t="s">
        <v>282</v>
      </c>
      <c r="D252" s="25" t="s">
        <v>281</v>
      </c>
      <c r="E252" s="27" t="s">
        <v>279</v>
      </c>
      <c r="F252" s="25" t="s">
        <v>12</v>
      </c>
    </row>
    <row r="253" spans="1:6" ht="15" customHeight="1" x14ac:dyDescent="0.2">
      <c r="A253" s="34" t="s">
        <v>280</v>
      </c>
      <c r="B253" s="35" t="s">
        <v>344</v>
      </c>
      <c r="C253" s="36" t="s">
        <v>345</v>
      </c>
      <c r="D253" s="34" t="s">
        <v>344</v>
      </c>
      <c r="E253" s="36" t="s">
        <v>325</v>
      </c>
      <c r="F253" s="34" t="s">
        <v>12</v>
      </c>
    </row>
    <row r="254" spans="1:6" ht="15" customHeight="1" x14ac:dyDescent="0.2">
      <c r="A254" s="34" t="s">
        <v>280</v>
      </c>
      <c r="B254" s="35" t="s">
        <v>392</v>
      </c>
      <c r="C254" s="36" t="s">
        <v>393</v>
      </c>
      <c r="D254" s="34" t="s">
        <v>392</v>
      </c>
      <c r="E254" s="36" t="s">
        <v>325</v>
      </c>
      <c r="F254" s="34" t="s">
        <v>12</v>
      </c>
    </row>
    <row r="255" spans="1:6" ht="15" customHeight="1" x14ac:dyDescent="0.2">
      <c r="A255" s="46" t="s">
        <v>280</v>
      </c>
      <c r="B255" s="47" t="s">
        <v>553</v>
      </c>
      <c r="C255" s="48" t="s">
        <v>554</v>
      </c>
      <c r="D255" s="46" t="s">
        <v>553</v>
      </c>
      <c r="E255" s="48" t="s">
        <v>548</v>
      </c>
      <c r="F255" s="46" t="s">
        <v>12</v>
      </c>
    </row>
    <row r="256" spans="1:6" ht="15" customHeight="1" x14ac:dyDescent="0.2">
      <c r="A256" s="46" t="s">
        <v>280</v>
      </c>
      <c r="B256" s="47" t="s">
        <v>585</v>
      </c>
      <c r="C256" s="48" t="s">
        <v>586</v>
      </c>
      <c r="D256" s="46" t="s">
        <v>585</v>
      </c>
      <c r="E256" s="48" t="s">
        <v>548</v>
      </c>
      <c r="F256" s="46" t="s">
        <v>12</v>
      </c>
    </row>
    <row r="257" spans="1:6" ht="15" customHeight="1" x14ac:dyDescent="0.2">
      <c r="A257" s="46" t="s">
        <v>280</v>
      </c>
      <c r="B257" s="47" t="s">
        <v>616</v>
      </c>
      <c r="C257" s="48" t="s">
        <v>617</v>
      </c>
      <c r="D257" s="46" t="s">
        <v>616</v>
      </c>
      <c r="E257" s="48" t="s">
        <v>548</v>
      </c>
      <c r="F257" s="46" t="s">
        <v>12</v>
      </c>
    </row>
    <row r="258" spans="1:6" ht="15" customHeight="1" x14ac:dyDescent="0.2">
      <c r="A258" s="19" t="s">
        <v>273</v>
      </c>
      <c r="B258" s="20" t="s">
        <v>274</v>
      </c>
      <c r="C258" s="21" t="s">
        <v>275</v>
      </c>
      <c r="D258" s="19" t="s">
        <v>274</v>
      </c>
      <c r="E258" s="21" t="s">
        <v>63</v>
      </c>
      <c r="F258" s="19" t="s">
        <v>12</v>
      </c>
    </row>
    <row r="259" spans="1:6" ht="15" customHeight="1" x14ac:dyDescent="0.2">
      <c r="A259" s="25" t="s">
        <v>283</v>
      </c>
      <c r="B259" s="26" t="s">
        <v>284</v>
      </c>
      <c r="C259" s="27" t="s">
        <v>285</v>
      </c>
      <c r="D259" s="25" t="s">
        <v>284</v>
      </c>
      <c r="E259" s="27" t="s">
        <v>279</v>
      </c>
      <c r="F259" s="25" t="s">
        <v>12</v>
      </c>
    </row>
    <row r="260" spans="1:6" ht="15" customHeight="1" x14ac:dyDescent="0.2">
      <c r="A260" s="19" t="s">
        <v>146</v>
      </c>
      <c r="B260" s="20" t="s">
        <v>147</v>
      </c>
      <c r="C260" s="21" t="s">
        <v>148</v>
      </c>
      <c r="D260" s="19" t="s">
        <v>147</v>
      </c>
      <c r="E260" s="21" t="s">
        <v>63</v>
      </c>
      <c r="F260" s="19" t="s">
        <v>12</v>
      </c>
    </row>
    <row r="261" spans="1:6" ht="15" customHeight="1" x14ac:dyDescent="0.2">
      <c r="A261" s="19" t="s">
        <v>143</v>
      </c>
      <c r="B261" s="20" t="s">
        <v>144</v>
      </c>
      <c r="C261" s="21" t="s">
        <v>145</v>
      </c>
      <c r="D261" s="19" t="s">
        <v>144</v>
      </c>
      <c r="E261" s="21" t="s">
        <v>63</v>
      </c>
      <c r="F261" s="19" t="s">
        <v>12</v>
      </c>
    </row>
    <row r="262" spans="1:6" ht="15" customHeight="1" x14ac:dyDescent="0.2">
      <c r="A262" s="19" t="s">
        <v>167</v>
      </c>
      <c r="B262" s="20" t="s">
        <v>168</v>
      </c>
      <c r="C262" s="21" t="s">
        <v>169</v>
      </c>
      <c r="D262" s="19" t="s">
        <v>168</v>
      </c>
      <c r="E262" s="21" t="s">
        <v>63</v>
      </c>
      <c r="F262" s="19" t="s">
        <v>12</v>
      </c>
    </row>
    <row r="263" spans="1:6" ht="15" customHeight="1" x14ac:dyDescent="0.2">
      <c r="A263" s="37" t="s">
        <v>167</v>
      </c>
      <c r="B263" s="38" t="s">
        <v>326</v>
      </c>
      <c r="C263" s="39" t="s">
        <v>324</v>
      </c>
      <c r="D263" s="37" t="s">
        <v>326</v>
      </c>
      <c r="E263" s="39" t="s">
        <v>325</v>
      </c>
      <c r="F263" s="37" t="s">
        <v>33</v>
      </c>
    </row>
    <row r="264" spans="1:6" ht="15" customHeight="1" x14ac:dyDescent="0.2">
      <c r="A264" s="25" t="s">
        <v>286</v>
      </c>
      <c r="B264" s="26" t="s">
        <v>287</v>
      </c>
      <c r="C264" s="27" t="s">
        <v>288</v>
      </c>
      <c r="D264" s="25" t="s">
        <v>287</v>
      </c>
      <c r="E264" s="27" t="s">
        <v>279</v>
      </c>
      <c r="F264" s="25" t="s">
        <v>12</v>
      </c>
    </row>
    <row r="265" spans="1:6" ht="15" customHeight="1" x14ac:dyDescent="0.2">
      <c r="A265" s="19" t="s">
        <v>149</v>
      </c>
      <c r="B265" s="20" t="s">
        <v>150</v>
      </c>
      <c r="C265" s="21" t="s">
        <v>151</v>
      </c>
      <c r="D265" s="19" t="s">
        <v>150</v>
      </c>
      <c r="E265" s="21" t="s">
        <v>63</v>
      </c>
      <c r="F265" s="19" t="s">
        <v>12</v>
      </c>
    </row>
    <row r="266" spans="1:6" ht="15" customHeight="1" x14ac:dyDescent="0.2">
      <c r="A266" s="28" t="s">
        <v>317</v>
      </c>
      <c r="B266" s="29" t="s">
        <v>318</v>
      </c>
      <c r="C266" s="30" t="s">
        <v>319</v>
      </c>
      <c r="D266" s="28" t="s">
        <v>318</v>
      </c>
      <c r="E266" s="30" t="s">
        <v>296</v>
      </c>
      <c r="F266" s="28" t="s">
        <v>12</v>
      </c>
    </row>
    <row r="267" spans="1:6" ht="15" customHeight="1" x14ac:dyDescent="0.2">
      <c r="A267" s="34" t="s">
        <v>317</v>
      </c>
      <c r="B267" s="35" t="s">
        <v>332</v>
      </c>
      <c r="C267" s="36" t="s">
        <v>333</v>
      </c>
      <c r="D267" s="34" t="s">
        <v>332</v>
      </c>
      <c r="E267" s="36" t="s">
        <v>325</v>
      </c>
      <c r="F267" s="34" t="s">
        <v>12</v>
      </c>
    </row>
    <row r="268" spans="1:6" ht="15" customHeight="1" x14ac:dyDescent="0.2">
      <c r="A268" s="25" t="s">
        <v>276</v>
      </c>
      <c r="B268" s="26" t="s">
        <v>277</v>
      </c>
      <c r="C268" s="27" t="s">
        <v>278</v>
      </c>
      <c r="D268" s="25" t="s">
        <v>277</v>
      </c>
      <c r="E268" s="27" t="s">
        <v>279</v>
      </c>
      <c r="F268" s="25" t="s">
        <v>12</v>
      </c>
    </row>
    <row r="269" spans="1:6" ht="15" customHeight="1" x14ac:dyDescent="0.2">
      <c r="A269" s="25" t="s">
        <v>276</v>
      </c>
      <c r="B269" s="26" t="s">
        <v>292</v>
      </c>
      <c r="C269" s="27" t="s">
        <v>293</v>
      </c>
      <c r="D269" s="25" t="s">
        <v>292</v>
      </c>
      <c r="E269" s="27" t="s">
        <v>279</v>
      </c>
      <c r="F269" s="25" t="s">
        <v>12</v>
      </c>
    </row>
    <row r="270" spans="1:6" ht="15" customHeight="1" x14ac:dyDescent="0.2">
      <c r="A270" s="34" t="s">
        <v>276</v>
      </c>
      <c r="B270" s="35" t="s">
        <v>330</v>
      </c>
      <c r="C270" s="36" t="s">
        <v>331</v>
      </c>
      <c r="D270" s="34" t="s">
        <v>330</v>
      </c>
      <c r="E270" s="36" t="s">
        <v>325</v>
      </c>
      <c r="F270" s="34" t="s">
        <v>12</v>
      </c>
    </row>
    <row r="271" spans="1:6" ht="15" customHeight="1" x14ac:dyDescent="0.2">
      <c r="A271" s="34" t="s">
        <v>322</v>
      </c>
      <c r="B271" s="35" t="s">
        <v>323</v>
      </c>
      <c r="C271" s="36" t="s">
        <v>324</v>
      </c>
      <c r="D271" s="34" t="s">
        <v>323</v>
      </c>
      <c r="E271" s="36" t="s">
        <v>325</v>
      </c>
      <c r="F271" s="34" t="s">
        <v>12</v>
      </c>
    </row>
    <row r="272" spans="1:6" ht="15" customHeight="1" x14ac:dyDescent="0.2">
      <c r="A272" s="34" t="s">
        <v>322</v>
      </c>
      <c r="B272" s="34"/>
      <c r="C272" s="36" t="s">
        <v>351</v>
      </c>
      <c r="D272" s="34" t="s">
        <v>352</v>
      </c>
      <c r="E272" s="36" t="s">
        <v>325</v>
      </c>
      <c r="F272" s="34" t="s">
        <v>12</v>
      </c>
    </row>
  </sheetData>
  <autoFilter ref="A4:F183" xr:uid="{00000000-0009-0000-0000-000001000000}">
    <sortState xmlns:xlrd2="http://schemas.microsoft.com/office/spreadsheetml/2017/richdata2" ref="A5:F272">
      <sortCondition descending="1" ref="A4:A272"/>
    </sortState>
  </autoFilter>
  <hyperlinks>
    <hyperlink ref="B121" r:id="rId1" xr:uid="{00000000-0004-0000-0100-000000000000}"/>
    <hyperlink ref="B13" r:id="rId2" xr:uid="{00000000-0004-0000-0100-000001000000}"/>
    <hyperlink ref="B205" r:id="rId3" xr:uid="{00000000-0004-0000-0100-000002000000}"/>
    <hyperlink ref="B142" r:id="rId4" xr:uid="{00000000-0004-0000-0100-000003000000}"/>
    <hyperlink ref="B130" r:id="rId5" xr:uid="{00000000-0004-0000-0100-000004000000}"/>
    <hyperlink ref="B124" r:id="rId6" xr:uid="{00000000-0004-0000-0100-000005000000}"/>
    <hyperlink ref="B167" r:id="rId7" xr:uid="{00000000-0004-0000-0100-000006000000}"/>
    <hyperlink ref="B162" r:id="rId8" xr:uid="{00000000-0004-0000-0100-000007000000}"/>
    <hyperlink ref="B14" r:id="rId9" xr:uid="{00000000-0004-0000-0100-000008000000}"/>
    <hyperlink ref="B185" r:id="rId10" xr:uid="{00000000-0004-0000-0100-000009000000}"/>
    <hyperlink ref="B189" r:id="rId11" xr:uid="{00000000-0004-0000-0100-00000A000000}"/>
    <hyperlink ref="B232" r:id="rId12" xr:uid="{00000000-0004-0000-0100-00000B000000}"/>
    <hyperlink ref="B177" r:id="rId13" xr:uid="{00000000-0004-0000-0100-00000C000000}"/>
    <hyperlink ref="B191" r:id="rId14" xr:uid="{00000000-0004-0000-0100-00000D000000}"/>
    <hyperlink ref="B155" r:id="rId15" xr:uid="{00000000-0004-0000-0100-00000E000000}"/>
    <hyperlink ref="B180" r:id="rId16" xr:uid="{00000000-0004-0000-0100-00000F000000}"/>
    <hyperlink ref="B144" r:id="rId17" xr:uid="{00000000-0004-0000-0100-000010000000}"/>
    <hyperlink ref="B225" r:id="rId18" xr:uid="{00000000-0004-0000-0100-000011000000}"/>
    <hyperlink ref="B114" r:id="rId19" xr:uid="{00000000-0004-0000-0100-000012000000}"/>
    <hyperlink ref="B228" r:id="rId20" xr:uid="{00000000-0004-0000-0100-000013000000}"/>
    <hyperlink ref="B15" r:id="rId21" xr:uid="{00000000-0004-0000-0100-000014000000}"/>
    <hyperlink ref="B172" r:id="rId22" xr:uid="{00000000-0004-0000-0100-000015000000}"/>
    <hyperlink ref="B120" r:id="rId23" xr:uid="{00000000-0004-0000-0100-000016000000}"/>
    <hyperlink ref="B139" r:id="rId24" xr:uid="{00000000-0004-0000-0100-000017000000}"/>
    <hyperlink ref="B127" r:id="rId25" xr:uid="{00000000-0004-0000-0100-000018000000}"/>
    <hyperlink ref="B16" r:id="rId26" xr:uid="{00000000-0004-0000-0100-000019000000}"/>
    <hyperlink ref="B7" r:id="rId27" xr:uid="{00000000-0004-0000-0100-00001A000000}"/>
    <hyperlink ref="B176" r:id="rId28" xr:uid="{00000000-0004-0000-0100-00001B000000}"/>
    <hyperlink ref="B145" r:id="rId29" xr:uid="{00000000-0004-0000-0100-00001C000000}"/>
    <hyperlink ref="B146" r:id="rId30" xr:uid="{00000000-0004-0000-0100-00001D000000}"/>
    <hyperlink ref="B100" r:id="rId31" xr:uid="{00000000-0004-0000-0100-00001E000000}"/>
    <hyperlink ref="B131" r:id="rId32" xr:uid="{00000000-0004-0000-0100-00001F000000}"/>
    <hyperlink ref="B132" r:id="rId33" xr:uid="{00000000-0004-0000-0100-000020000000}"/>
    <hyperlink ref="B96" r:id="rId34" xr:uid="{00000000-0004-0000-0100-000021000000}"/>
    <hyperlink ref="B97" r:id="rId35" xr:uid="{00000000-0004-0000-0100-000022000000}"/>
    <hyperlink ref="B214" r:id="rId36" xr:uid="{00000000-0004-0000-0100-000023000000}"/>
    <hyperlink ref="B261" r:id="rId37" xr:uid="{00000000-0004-0000-0100-000024000000}"/>
    <hyperlink ref="B260" r:id="rId38" xr:uid="{00000000-0004-0000-0100-000025000000}"/>
    <hyperlink ref="B265" r:id="rId39" xr:uid="{00000000-0004-0000-0100-000026000000}"/>
    <hyperlink ref="B210" r:id="rId40" xr:uid="{00000000-0004-0000-0100-000027000000}"/>
    <hyperlink ref="B159" r:id="rId41" xr:uid="{00000000-0004-0000-0100-000028000000}"/>
    <hyperlink ref="B153" r:id="rId42" xr:uid="{00000000-0004-0000-0100-000029000000}"/>
    <hyperlink ref="B262" r:id="rId43" xr:uid="{00000000-0004-0000-0100-00002A000000}"/>
    <hyperlink ref="B195" r:id="rId44" xr:uid="{00000000-0004-0000-0100-00002B000000}"/>
    <hyperlink ref="B175" r:id="rId45" xr:uid="{00000000-0004-0000-0100-00002C000000}"/>
    <hyperlink ref="B17" r:id="rId46" xr:uid="{00000000-0004-0000-0100-00002D000000}"/>
    <hyperlink ref="B245" r:id="rId47" xr:uid="{00000000-0004-0000-0100-00002E000000}"/>
    <hyperlink ref="B128" r:id="rId48" xr:uid="{00000000-0004-0000-0100-00002F000000}"/>
    <hyperlink ref="B181" r:id="rId49" xr:uid="{00000000-0004-0000-0100-000030000000}"/>
    <hyperlink ref="B215" r:id="rId50" xr:uid="{00000000-0004-0000-0100-000031000000}"/>
    <hyperlink ref="B216" r:id="rId51" xr:uid="{00000000-0004-0000-0100-000032000000}"/>
    <hyperlink ref="B18" r:id="rId52" xr:uid="{00000000-0004-0000-0100-000033000000}"/>
    <hyperlink ref="B233" r:id="rId53" xr:uid="{00000000-0004-0000-0100-000034000000}"/>
    <hyperlink ref="B98" r:id="rId54" xr:uid="{00000000-0004-0000-0100-000035000000}"/>
    <hyperlink ref="B31" r:id="rId55" xr:uid="{00000000-0004-0000-0100-000036000000}"/>
    <hyperlink ref="B19" r:id="rId56" xr:uid="{00000000-0004-0000-0100-000037000000}"/>
    <hyperlink ref="B218" r:id="rId57" xr:uid="{00000000-0004-0000-0100-000038000000}"/>
    <hyperlink ref="B178" r:id="rId58" xr:uid="{00000000-0004-0000-0100-000039000000}"/>
    <hyperlink ref="B170" r:id="rId59" xr:uid="{00000000-0004-0000-0100-00003A000000}"/>
    <hyperlink ref="B94" r:id="rId60" xr:uid="{00000000-0004-0000-0100-00003B000000}"/>
    <hyperlink ref="B212" r:id="rId61" xr:uid="{00000000-0004-0000-0100-00003C000000}"/>
    <hyperlink ref="B182" r:id="rId62" xr:uid="{00000000-0004-0000-0100-00003D000000}"/>
    <hyperlink ref="B224" r:id="rId63" xr:uid="{00000000-0004-0000-0100-00003E000000}"/>
    <hyperlink ref="B32" r:id="rId64" xr:uid="{00000000-0004-0000-0100-00003F000000}"/>
    <hyperlink ref="B133" r:id="rId65" xr:uid="{00000000-0004-0000-0100-000040000000}"/>
    <hyperlink ref="B201" r:id="rId66" xr:uid="{00000000-0004-0000-0100-000041000000}"/>
    <hyperlink ref="B104" r:id="rId67" xr:uid="{00000000-0004-0000-0100-000042000000}"/>
    <hyperlink ref="B115" r:id="rId68" xr:uid="{00000000-0004-0000-0100-000043000000}"/>
    <hyperlink ref="B192" r:id="rId69" xr:uid="{00000000-0004-0000-0100-000044000000}"/>
    <hyperlink ref="B235" r:id="rId70" xr:uid="{00000000-0004-0000-0100-000045000000}"/>
    <hyperlink ref="B229" r:id="rId71" xr:uid="{00000000-0004-0000-0100-000046000000}"/>
    <hyperlink ref="B241" r:id="rId72" xr:uid="{00000000-0004-0000-0100-000047000000}"/>
    <hyperlink ref="B20" r:id="rId73" xr:uid="{00000000-0004-0000-0100-000048000000}"/>
    <hyperlink ref="B33" r:id="rId74" xr:uid="{00000000-0004-0000-0100-000049000000}"/>
    <hyperlink ref="B186" r:id="rId75" xr:uid="{00000000-0004-0000-0100-00004A000000}"/>
    <hyperlink ref="B226" r:id="rId76" xr:uid="{00000000-0004-0000-0100-00004B000000}"/>
    <hyperlink ref="B202" r:id="rId77" xr:uid="{00000000-0004-0000-0100-00004C000000}"/>
    <hyperlink ref="B34" r:id="rId78" xr:uid="{00000000-0004-0000-0100-00004D000000}"/>
    <hyperlink ref="B258" r:id="rId79" xr:uid="{00000000-0004-0000-0100-00004E000000}"/>
    <hyperlink ref="B268" r:id="rId80" xr:uid="{00000000-0004-0000-0100-00004F000000}"/>
    <hyperlink ref="B252" r:id="rId81" xr:uid="{00000000-0004-0000-0100-000050000000}"/>
    <hyperlink ref="B259" r:id="rId82" xr:uid="{00000000-0004-0000-0100-000051000000}"/>
    <hyperlink ref="B264" r:id="rId83" xr:uid="{00000000-0004-0000-0100-000052000000}"/>
    <hyperlink ref="B231" r:id="rId84" xr:uid="{00000000-0004-0000-0100-000053000000}"/>
    <hyperlink ref="B269" r:id="rId85" xr:uid="{00000000-0004-0000-0100-000054000000}"/>
    <hyperlink ref="B183" r:id="rId86" xr:uid="{00000000-0004-0000-0100-000055000000}"/>
    <hyperlink ref="B123" r:id="rId87" xr:uid="{00000000-0004-0000-0100-000056000000}"/>
    <hyperlink ref="B230" r:id="rId88" xr:uid="{00000000-0004-0000-0100-000057000000}"/>
    <hyperlink ref="B105" r:id="rId89" xr:uid="{00000000-0004-0000-0100-000058000000}"/>
    <hyperlink ref="B168" r:id="rId90" xr:uid="{00000000-0004-0000-0100-000059000000}"/>
    <hyperlink ref="B163" r:id="rId91" xr:uid="{00000000-0004-0000-0100-00005A000000}"/>
    <hyperlink ref="B213" r:id="rId92" xr:uid="{00000000-0004-0000-0100-00005B000000}"/>
    <hyperlink ref="B266" r:id="rId93" xr:uid="{00000000-0004-0000-0100-00005C000000}"/>
    <hyperlink ref="B271" r:id="rId94" xr:uid="{00000000-0004-0000-0100-00005D000000}"/>
    <hyperlink ref="B263" r:id="rId95" xr:uid="{00000000-0004-0000-0100-00005E000000}"/>
    <hyperlink ref="B206" r:id="rId96" xr:uid="{00000000-0004-0000-0100-00005F000000}"/>
    <hyperlink ref="B207" r:id="rId97" xr:uid="{00000000-0004-0000-0100-000060000000}"/>
    <hyperlink ref="B208" r:id="rId98" xr:uid="{00000000-0004-0000-0100-000061000000}"/>
    <hyperlink ref="B270" r:id="rId99" xr:uid="{00000000-0004-0000-0100-000062000000}"/>
    <hyperlink ref="B267" r:id="rId100" xr:uid="{00000000-0004-0000-0100-000063000000}"/>
    <hyperlink ref="B227" r:id="rId101" xr:uid="{00000000-0004-0000-0100-000064000000}"/>
    <hyperlink ref="B209" r:id="rId102" xr:uid="{00000000-0004-0000-0100-000065000000}"/>
    <hyperlink ref="B198" r:id="rId103" xr:uid="{00000000-0004-0000-0100-000066000000}"/>
    <hyperlink ref="B199" r:id="rId104" xr:uid="{00000000-0004-0000-0100-000067000000}"/>
    <hyperlink ref="B134" r:id="rId105" xr:uid="{00000000-0004-0000-0100-000068000000}"/>
    <hyperlink ref="B253" r:id="rId106" xr:uid="{00000000-0004-0000-0100-000069000000}"/>
    <hyperlink ref="B193" r:id="rId107" xr:uid="{00000000-0004-0000-0100-00006A000000}"/>
    <hyperlink ref="B196" r:id="rId108" xr:uid="{00000000-0004-0000-0100-00006B000000}"/>
    <hyperlink ref="B242" r:id="rId109" xr:uid="{00000000-0004-0000-0100-00006C000000}"/>
    <hyperlink ref="B243" r:id="rId110" xr:uid="{00000000-0004-0000-0100-00006D000000}"/>
    <hyperlink ref="B219" r:id="rId111" xr:uid="{00000000-0004-0000-0100-00006E000000}"/>
    <hyperlink ref="B220" r:id="rId112" xr:uid="{00000000-0004-0000-0100-00006F000000}"/>
    <hyperlink ref="B234" r:id="rId113" xr:uid="{00000000-0004-0000-0100-000070000000}"/>
    <hyperlink ref="B35" r:id="rId114" xr:uid="{00000000-0004-0000-0100-000071000000}"/>
    <hyperlink ref="B251" r:id="rId115" xr:uid="{00000000-0004-0000-0100-000072000000}"/>
    <hyperlink ref="B8" r:id="rId116" xr:uid="{00000000-0004-0000-0100-000073000000}"/>
    <hyperlink ref="B103" r:id="rId117" xr:uid="{00000000-0004-0000-0100-000074000000}"/>
    <hyperlink ref="B95" r:id="rId118" xr:uid="{00000000-0004-0000-0100-000075000000}"/>
    <hyperlink ref="B129" r:id="rId119" xr:uid="{00000000-0004-0000-0100-000076000000}"/>
    <hyperlink ref="B101" r:id="rId120" xr:uid="{00000000-0004-0000-0100-000077000000}"/>
    <hyperlink ref="B140" r:id="rId121" xr:uid="{00000000-0004-0000-0100-000078000000}"/>
    <hyperlink ref="B223" r:id="rId122" xr:uid="{00000000-0004-0000-0100-000079000000}"/>
    <hyperlink ref="B174" r:id="rId123" xr:uid="{00000000-0004-0000-0100-00007A000000}"/>
    <hyperlink ref="B254" r:id="rId124" xr:uid="{00000000-0004-0000-0100-00007B000000}"/>
    <hyperlink ref="B135" r:id="rId125" xr:uid="{00000000-0004-0000-0100-00007C000000}"/>
    <hyperlink ref="B136" r:id="rId126" xr:uid="{00000000-0004-0000-0100-00007D000000}"/>
    <hyperlink ref="B137" r:id="rId127" xr:uid="{00000000-0004-0000-0100-00007E000000}"/>
    <hyperlink ref="B102" r:id="rId128" xr:uid="{00000000-0004-0000-0100-00007F000000}"/>
    <hyperlink ref="B246" r:id="rId129" xr:uid="{00000000-0004-0000-0100-000080000000}"/>
    <hyperlink ref="B247" r:id="rId130" xr:uid="{00000000-0004-0000-0100-000081000000}"/>
    <hyperlink ref="B248" r:id="rId131" xr:uid="{00000000-0004-0000-0100-000082000000}"/>
    <hyperlink ref="B249" r:id="rId132" xr:uid="{00000000-0004-0000-0100-000083000000}"/>
    <hyperlink ref="B179" r:id="rId133" xr:uid="{00000000-0004-0000-0100-000084000000}"/>
    <hyperlink ref="B221" r:id="rId134" xr:uid="{00000000-0004-0000-0100-000085000000}"/>
    <hyperlink ref="B106" r:id="rId135" xr:uid="{00000000-0004-0000-0100-000086000000}"/>
    <hyperlink ref="B107" r:id="rId136" xr:uid="{00000000-0004-0000-0100-000087000000}"/>
    <hyperlink ref="B108" r:id="rId137" xr:uid="{00000000-0004-0000-0100-000088000000}"/>
    <hyperlink ref="B109" r:id="rId138" xr:uid="{00000000-0004-0000-0100-000089000000}"/>
    <hyperlink ref="B110" r:id="rId139" xr:uid="{00000000-0004-0000-0100-00008A000000}"/>
    <hyperlink ref="B111" r:id="rId140" xr:uid="{00000000-0004-0000-0100-00008B000000}"/>
    <hyperlink ref="B125" r:id="rId141" xr:uid="{00000000-0004-0000-0100-00008C000000}"/>
    <hyperlink ref="B116" r:id="rId142" xr:uid="{00000000-0004-0000-0100-00008D000000}"/>
    <hyperlink ref="B117" r:id="rId143" xr:uid="{00000000-0004-0000-0100-00008E000000}"/>
    <hyperlink ref="B36" r:id="rId144" xr:uid="{00000000-0004-0000-0100-00008F000000}"/>
    <hyperlink ref="B5" r:id="rId145" xr:uid="{00000000-0004-0000-0100-000090000000}"/>
    <hyperlink ref="B6" r:id="rId146" xr:uid="{00000000-0004-0000-0100-000091000000}"/>
    <hyperlink ref="B37" r:id="rId147" xr:uid="{00000000-0004-0000-0100-000092000000}"/>
    <hyperlink ref="B151" r:id="rId148" xr:uid="{00000000-0004-0000-0100-000093000000}"/>
    <hyperlink ref="B200" r:id="rId149" xr:uid="{00000000-0004-0000-0100-000094000000}"/>
    <hyperlink ref="B119" r:id="rId150" xr:uid="{00000000-0004-0000-0100-000095000000}"/>
    <hyperlink ref="B187" r:id="rId151" xr:uid="{00000000-0004-0000-0100-000096000000}"/>
    <hyperlink ref="B9" r:id="rId152" xr:uid="{00000000-0004-0000-0100-000097000000}"/>
    <hyperlink ref="B164" r:id="rId153" xr:uid="{00000000-0004-0000-0100-000098000000}"/>
    <hyperlink ref="B21" r:id="rId154" xr:uid="{00000000-0004-0000-0100-000099000000}"/>
    <hyperlink ref="B211" r:id="rId155" xr:uid="{00000000-0004-0000-0100-00009A000000}"/>
    <hyperlink ref="B203" r:id="rId156" xr:uid="{00000000-0004-0000-0100-00009B000000}"/>
    <hyperlink ref="B157" r:id="rId157" xr:uid="{00000000-0004-0000-0100-00009C000000}"/>
    <hyperlink ref="B10" r:id="rId158" xr:uid="{00000000-0004-0000-0100-00009D000000}"/>
    <hyperlink ref="B148" r:id="rId159" xr:uid="{00000000-0004-0000-0100-00009E000000}"/>
    <hyperlink ref="B22" r:id="rId160" xr:uid="{00000000-0004-0000-0100-00009F000000}"/>
    <hyperlink ref="B23" r:id="rId161" xr:uid="{00000000-0004-0000-0100-0000A0000000}"/>
    <hyperlink ref="B11" r:id="rId162" xr:uid="{00000000-0004-0000-0100-0000A1000000}"/>
    <hyperlink ref="B141" r:id="rId163" xr:uid="{00000000-0004-0000-0100-0000A2000000}"/>
    <hyperlink ref="B38" r:id="rId164" xr:uid="{00000000-0004-0000-0100-0000A3000000}"/>
    <hyperlink ref="B138" r:id="rId165" xr:uid="{00000000-0004-0000-0100-0000A4000000}"/>
    <hyperlink ref="B12" r:id="rId166" xr:uid="{00000000-0004-0000-0100-0000A5000000}"/>
    <hyperlink ref="B24" r:id="rId167" xr:uid="{00000000-0004-0000-0100-0000A6000000}"/>
    <hyperlink ref="B173" r:id="rId168" xr:uid="{00000000-0004-0000-0100-0000A7000000}"/>
    <hyperlink ref="B171" r:id="rId169" xr:uid="{00000000-0004-0000-0100-0000A8000000}"/>
    <hyperlink ref="B194" r:id="rId170" xr:uid="{00000000-0004-0000-0100-0000A9000000}"/>
    <hyperlink ref="B99" r:id="rId171" xr:uid="{00000000-0004-0000-0100-0000AA000000}"/>
    <hyperlink ref="B197" r:id="rId172" xr:uid="{00000000-0004-0000-0100-0000AB000000}"/>
    <hyperlink ref="B112" r:id="rId173" xr:uid="{00000000-0004-0000-0100-0000AC000000}"/>
    <hyperlink ref="B25" r:id="rId174" xr:uid="{00000000-0004-0000-0100-0000AD000000}"/>
    <hyperlink ref="B39" r:id="rId175" xr:uid="{00000000-0004-0000-0100-0000AE000000}"/>
    <hyperlink ref="B188" r:id="rId176" xr:uid="{00000000-0004-0000-0100-0000AF000000}"/>
    <hyperlink ref="B26" r:id="rId177" xr:uid="{00000000-0004-0000-0100-0000B0000000}"/>
    <hyperlink ref="B190" r:id="rId178" xr:uid="{00000000-0004-0000-0100-0000B1000000}"/>
    <hyperlink ref="B147" r:id="rId179" xr:uid="{00000000-0004-0000-0100-0000B2000000}"/>
    <hyperlink ref="B118" r:id="rId180" xr:uid="{00000000-0004-0000-0100-0000B3000000}"/>
    <hyperlink ref="B204" r:id="rId181" xr:uid="{00000000-0004-0000-0100-0000B4000000}"/>
    <hyperlink ref="B236" r:id="rId182" xr:uid="{00000000-0004-0000-0100-0000B5000000}"/>
    <hyperlink ref="B255" r:id="rId183" xr:uid="{00000000-0004-0000-0100-0000B6000000}"/>
    <hyperlink ref="B237" r:id="rId184" xr:uid="{00000000-0004-0000-0100-0000B7000000}"/>
    <hyperlink ref="B126" r:id="rId185" xr:uid="{00000000-0004-0000-0100-0000B8000000}"/>
    <hyperlink ref="B27" r:id="rId186" xr:uid="{00000000-0004-0000-0100-0000B9000000}"/>
    <hyperlink ref="B149" r:id="rId187" xr:uid="{00000000-0004-0000-0100-0000BA000000}"/>
    <hyperlink ref="B169" r:id="rId188" xr:uid="{00000000-0004-0000-0100-0000BB000000}"/>
    <hyperlink ref="B165" r:id="rId189" xr:uid="{00000000-0004-0000-0100-0000BC000000}"/>
    <hyperlink ref="B40" r:id="rId190" xr:uid="{00000000-0004-0000-0100-0000BD000000}"/>
    <hyperlink ref="B250" r:id="rId191" xr:uid="{00000000-0004-0000-0100-0000BE000000}"/>
    <hyperlink ref="B238" r:id="rId192" xr:uid="{00000000-0004-0000-0100-0000BF000000}"/>
    <hyperlink ref="B150" r:id="rId193" xr:uid="{00000000-0004-0000-0100-0000C0000000}"/>
    <hyperlink ref="B166" r:id="rId194" xr:uid="{00000000-0004-0000-0100-0000C1000000}"/>
    <hyperlink ref="B156" r:id="rId195" xr:uid="{00000000-0004-0000-0100-0000C2000000}"/>
    <hyperlink ref="B28" r:id="rId196" xr:uid="{00000000-0004-0000-0100-0000C3000000}"/>
    <hyperlink ref="B256" r:id="rId197" xr:uid="{00000000-0004-0000-0100-0000C4000000}"/>
    <hyperlink ref="B143" r:id="rId198" xr:uid="{00000000-0004-0000-0100-0000C5000000}"/>
    <hyperlink ref="B152" r:id="rId199" xr:uid="{00000000-0004-0000-0100-0000C6000000}"/>
    <hyperlink ref="B161" r:id="rId200" xr:uid="{00000000-0004-0000-0100-0000C7000000}"/>
    <hyperlink ref="B29" r:id="rId201" xr:uid="{00000000-0004-0000-0100-0000C8000000}"/>
    <hyperlink ref="B217" r:id="rId202" xr:uid="{00000000-0004-0000-0100-0000C9000000}"/>
    <hyperlink ref="B222" r:id="rId203" xr:uid="{00000000-0004-0000-0100-0000CA000000}"/>
    <hyperlink ref="B113" r:id="rId204" xr:uid="{00000000-0004-0000-0100-0000CB000000}"/>
    <hyperlink ref="B154" r:id="rId205" xr:uid="{00000000-0004-0000-0100-0000CC000000}"/>
    <hyperlink ref="B244" r:id="rId206" xr:uid="{00000000-0004-0000-0100-0000CD000000}"/>
    <hyperlink ref="B239" r:id="rId207" xr:uid="{00000000-0004-0000-0100-0000CE000000}"/>
    <hyperlink ref="B257" r:id="rId208" xr:uid="{00000000-0004-0000-0100-0000CF000000}"/>
    <hyperlink ref="B240" r:id="rId209" xr:uid="{00000000-0004-0000-0100-0000D0000000}"/>
    <hyperlink ref="B184" r:id="rId210" xr:uid="{00000000-0004-0000-0100-0000D1000000}"/>
    <hyperlink ref="B122" r:id="rId211" xr:uid="{00000000-0004-0000-0100-0000D2000000}"/>
    <hyperlink ref="B160" r:id="rId212" xr:uid="{00000000-0004-0000-0100-0000D3000000}"/>
    <hyperlink ref="B158" r:id="rId213" xr:uid="{00000000-0004-0000-0100-0000D4000000}"/>
    <hyperlink ref="B30" r:id="rId214" xr:uid="{00000000-0004-0000-0100-0000D5000000}"/>
    <hyperlink ref="B41" r:id="rId215" xr:uid="{00000000-0004-0000-0100-0000D6000000}"/>
  </hyperlinks>
  <pageMargins left="0.75" right="0.75" top="1" bottom="1" header="0.511811023622047" footer="0.511811023622047"/>
  <pageSetup paperSize="9" fitToHeight="3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Detail</vt:lpstr>
      <vt:lpstr>Detail!Print_Area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Kevin Norton</cp:lastModifiedBy>
  <cp:revision>0</cp:revision>
  <cp:lastPrinted>2026-05-18T20:26:31Z</cp:lastPrinted>
  <dcterms:created xsi:type="dcterms:W3CDTF">2026-05-15T20:31:32Z</dcterms:created>
  <dcterms:modified xsi:type="dcterms:W3CDTF">2026-06-17T18:59:50Z</dcterms:modified>
  <dc:language>en-US</dc:language>
</cp:coreProperties>
</file>